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2"/>
  </bookViews>
  <sheets>
    <sheet name="dzieci i mlodziez" sheetId="1" r:id="rId1"/>
    <sheet name="Kobiety" sheetId="2" r:id="rId2"/>
    <sheet name="Mężczyźni" sheetId="3" r:id="rId3"/>
    <sheet name="Sheet1" sheetId="4" r:id="rId4"/>
  </sheets>
  <definedNames>
    <definedName name="_xlnm._FilterDatabase" localSheetId="0" hidden="1">'dzieci i mlodziez'!$A$2:$T$34</definedName>
    <definedName name="_xlnm._FilterDatabase" localSheetId="1" hidden="1">'Kobiety'!$A$2:$T$34</definedName>
    <definedName name="_xlnm._FilterDatabase" localSheetId="2" hidden="1">'Mężczyźni'!$A$2:$T$34</definedName>
  </definedNames>
  <calcPr fullCalcOnLoad="1"/>
</workbook>
</file>

<file path=xl/sharedStrings.xml><?xml version="1.0" encoding="utf-8"?>
<sst xmlns="http://schemas.openxmlformats.org/spreadsheetml/2006/main" count="203" uniqueCount="55">
  <si>
    <t>lp</t>
  </si>
  <si>
    <t>klub/ konkurencja</t>
  </si>
  <si>
    <t>nr biegu</t>
  </si>
  <si>
    <t>ogółem</t>
  </si>
  <si>
    <t>kobiet</t>
  </si>
  <si>
    <t>mężczyzn</t>
  </si>
  <si>
    <t>(AENE) AZS UMK Energa Toruń</t>
  </si>
  <si>
    <t>(AGOR) AZS AWF Gorzów Wlkp.</t>
  </si>
  <si>
    <t>(AKRA) AZS AWF Krakow</t>
  </si>
  <si>
    <t>(ASZC) AZS Szczecin</t>
  </si>
  <si>
    <t>(AWRO) AZS Politechnika Wrocław</t>
  </si>
  <si>
    <t>(KBKW) BKW Bydgoszcz</t>
  </si>
  <si>
    <t>(KBTW) BTW Bydgoszcz</t>
  </si>
  <si>
    <t>(KBUD) Budowlani Toruń</t>
  </si>
  <si>
    <t>(KCHT) CHTW Chełmża</t>
  </si>
  <si>
    <t>(KGKW) Drakkar Gdańsk</t>
  </si>
  <si>
    <t>(KGOP) Gopło Kruszwica</t>
  </si>
  <si>
    <t>(KKTW) KTW Kalisz</t>
  </si>
  <si>
    <t>(KLOT) LOTTO Bydgostia</t>
  </si>
  <si>
    <t>(KMOS) MOS Ełk</t>
  </si>
  <si>
    <t>(KPEG) KSWiR Pegaz Wrocław</t>
  </si>
  <si>
    <t>(KPOL) Polonia Poznań</t>
  </si>
  <si>
    <t>(KPOS) Posnania RBW Poznań</t>
  </si>
  <si>
    <t>(KPTW) PTW Płock</t>
  </si>
  <si>
    <t>(KTRY) Tryton Poznań</t>
  </si>
  <si>
    <t>(KW04) KW 1904 Poznań</t>
  </si>
  <si>
    <t>(KWIR) WIR Iława</t>
  </si>
  <si>
    <t>(KWIS) Wisła Grudziądz</t>
  </si>
  <si>
    <t>(KWTW) WTW Warszawa</t>
  </si>
  <si>
    <t>(KWWL) WTW Włocławek</t>
  </si>
  <si>
    <t>(KZAW) Zawisza Bydgoszcz</t>
  </si>
  <si>
    <t>(UDWO) MKS Dwójka Warszawa</t>
  </si>
  <si>
    <t>(UWAL) UKS Ateny Wałcz</t>
  </si>
  <si>
    <t>(UWRO) UKS Milenium Wrocław</t>
  </si>
  <si>
    <t>4x+MJM</t>
  </si>
  <si>
    <t>4-KJM</t>
  </si>
  <si>
    <t>2-MJM</t>
  </si>
  <si>
    <t>2xKJM</t>
  </si>
  <si>
    <t>4+MJM</t>
  </si>
  <si>
    <t>2-KJM</t>
  </si>
  <si>
    <t>2xMJM</t>
  </si>
  <si>
    <t>4x+KJM</t>
  </si>
  <si>
    <t>4-MJM</t>
  </si>
  <si>
    <t>1xMJM</t>
  </si>
  <si>
    <t>4x-KJM</t>
  </si>
  <si>
    <t>8+KJM</t>
  </si>
  <si>
    <t>1xKJM</t>
  </si>
  <si>
    <t>4x-MJM</t>
  </si>
  <si>
    <t>8+MJM</t>
  </si>
  <si>
    <t>(APOZ) AZS AWF Poznań</t>
  </si>
  <si>
    <t>(UKRA) UKS 93 Kraków</t>
  </si>
  <si>
    <t>(USZO) UKS Szóstka</t>
  </si>
  <si>
    <t>(UTCZ) Unia Tczew</t>
  </si>
  <si>
    <t>RAZEM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</si>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</sst>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4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0"/>
      <color indexed="8"/>
      <name val="Source Sans Pro"/>
      <family val="2"/>
    </font>
    <font>
      <sz val="10"/>
      <color indexed="8"/>
      <name val="Source Sans Pr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Source Sans Pro"/>
      <family val="2"/>
    </font>
    <font>
      <sz val="10"/>
      <color theme="1"/>
      <name val="Source Sans Pro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right"/>
    </xf>
    <xf numFmtId="0" fontId="42" fillId="0" borderId="10" xfId="0" applyFont="1" applyBorder="1" applyAlignment="1">
      <alignment/>
    </xf>
    <xf numFmtId="0" fontId="42" fillId="33" borderId="10" xfId="0" applyFont="1" applyFill="1" applyBorder="1" applyAlignment="1">
      <alignment horizontal="right"/>
    </xf>
    <xf numFmtId="0" fontId="42" fillId="7" borderId="10" xfId="0" applyFont="1" applyFill="1" applyBorder="1" applyAlignment="1">
      <alignment horizontal="right"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44" fillId="7" borderId="10" xfId="0" applyFont="1" applyFill="1" applyBorder="1" applyAlignment="1">
      <alignment/>
    </xf>
    <xf numFmtId="0" fontId="44" fillId="33" borderId="10" xfId="0" applyFont="1" applyFill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5" fillId="0" borderId="0" xfId="0" applyFont="1" applyAlignment="1">
      <alignment/>
    </xf>
    <xf numFmtId="0" fontId="44" fillId="7" borderId="10" xfId="0" applyFont="1" applyFill="1" applyBorder="1" applyAlignment="1">
      <alignment horizontal="right"/>
    </xf>
    <xf numFmtId="0" fontId="45" fillId="7" borderId="0" xfId="0" applyFont="1" applyFill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10" borderId="10" xfId="0" applyFont="1" applyFill="1" applyBorder="1" applyAlignment="1">
      <alignment/>
    </xf>
    <xf numFmtId="0" fontId="42" fillId="3" borderId="10" xfId="0" applyFont="1" applyFill="1" applyBorder="1" applyAlignment="1">
      <alignment/>
    </xf>
    <xf numFmtId="0" fontId="44" fillId="3" borderId="10" xfId="0" applyFont="1" applyFill="1" applyBorder="1" applyAlignment="1">
      <alignment horizontal="right"/>
    </xf>
    <xf numFmtId="0" fontId="43" fillId="3" borderId="10" xfId="0" applyFont="1" applyFill="1" applyBorder="1" applyAlignment="1">
      <alignment/>
    </xf>
    <xf numFmtId="0" fontId="45" fillId="3" borderId="0" xfId="0" applyFont="1" applyFill="1" applyAlignment="1">
      <alignment/>
    </xf>
    <xf numFmtId="0" fontId="45" fillId="0" borderId="10" xfId="0" applyFont="1" applyBorder="1" applyAlignment="1">
      <alignment horizontal="right"/>
    </xf>
    <xf numFmtId="0" fontId="44" fillId="0" borderId="0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="70" zoomScaleNormal="70" zoomScalePageLayoutView="0" workbookViewId="0" topLeftCell="A1">
      <selection activeCell="P26" sqref="P26"/>
    </sheetView>
  </sheetViews>
  <sheetFormatPr defaultColWidth="8.59765625" defaultRowHeight="14.25"/>
  <cols>
    <col min="1" max="1" width="3.5" style="12" bestFit="1" customWidth="1"/>
    <col min="2" max="2" width="31.5" style="12" bestFit="1" customWidth="1"/>
    <col min="3" max="3" width="8.59765625" style="12" customWidth="1"/>
    <col min="4" max="4" width="8.59765625" style="14" customWidth="1"/>
    <col min="5" max="5" width="8.59765625" style="12" customWidth="1"/>
    <col min="6" max="6" width="8.59765625" style="14" customWidth="1"/>
    <col min="7" max="7" width="8.59765625" style="12" customWidth="1"/>
    <col min="8" max="8" width="8.59765625" style="14" customWidth="1"/>
    <col min="9" max="9" width="8.59765625" style="12" customWidth="1"/>
    <col min="10" max="10" width="8.59765625" style="14" customWidth="1"/>
    <col min="11" max="12" width="8.59765625" style="12" customWidth="1"/>
    <col min="13" max="15" width="8.59765625" style="14" customWidth="1"/>
    <col min="16" max="17" width="8.59765625" style="12" customWidth="1"/>
    <col min="18" max="18" width="10.59765625" style="12" customWidth="1"/>
    <col min="19" max="19" width="10.59765625" style="21" customWidth="1"/>
    <col min="20" max="20" width="10.59765625" style="12" customWidth="1"/>
    <col min="21" max="16384" width="8.59765625" style="12" customWidth="1"/>
  </cols>
  <sheetData>
    <row r="1" spans="1:20" s="7" customFormat="1" ht="15">
      <c r="A1" s="15" t="s">
        <v>0</v>
      </c>
      <c r="B1" s="16" t="s">
        <v>2</v>
      </c>
      <c r="C1" s="5">
        <v>1</v>
      </c>
      <c r="D1" s="6">
        <v>2</v>
      </c>
      <c r="E1" s="5">
        <v>3</v>
      </c>
      <c r="F1" s="6">
        <v>4</v>
      </c>
      <c r="G1" s="5">
        <v>5</v>
      </c>
      <c r="H1" s="6">
        <v>6</v>
      </c>
      <c r="I1" s="5">
        <v>7</v>
      </c>
      <c r="J1" s="6">
        <v>8</v>
      </c>
      <c r="K1" s="5">
        <v>9</v>
      </c>
      <c r="L1" s="5">
        <v>10</v>
      </c>
      <c r="M1" s="6">
        <v>11</v>
      </c>
      <c r="N1" s="6">
        <v>12</v>
      </c>
      <c r="O1" s="6">
        <v>13</v>
      </c>
      <c r="P1" s="5">
        <v>14</v>
      </c>
      <c r="Q1" s="5">
        <v>15</v>
      </c>
      <c r="R1" s="4" t="s">
        <v>53</v>
      </c>
      <c r="S1" s="18" t="s">
        <v>53</v>
      </c>
      <c r="T1" s="4" t="s">
        <v>53</v>
      </c>
    </row>
    <row r="2" spans="1:20" s="7" customFormat="1" ht="15">
      <c r="A2" s="15"/>
      <c r="B2" s="16" t="s">
        <v>1</v>
      </c>
      <c r="C2" s="5" t="s">
        <v>34</v>
      </c>
      <c r="D2" s="6" t="s">
        <v>35</v>
      </c>
      <c r="E2" s="5" t="s">
        <v>36</v>
      </c>
      <c r="F2" s="6" t="s">
        <v>37</v>
      </c>
      <c r="G2" s="5" t="s">
        <v>38</v>
      </c>
      <c r="H2" s="6" t="s">
        <v>39</v>
      </c>
      <c r="I2" s="5" t="s">
        <v>40</v>
      </c>
      <c r="J2" s="6" t="s">
        <v>41</v>
      </c>
      <c r="K2" s="5" t="s">
        <v>42</v>
      </c>
      <c r="L2" s="5" t="s">
        <v>43</v>
      </c>
      <c r="M2" s="6" t="s">
        <v>44</v>
      </c>
      <c r="N2" s="6" t="s">
        <v>45</v>
      </c>
      <c r="O2" s="6" t="s">
        <v>46</v>
      </c>
      <c r="P2" s="5" t="s">
        <v>47</v>
      </c>
      <c r="Q2" s="5" t="s">
        <v>48</v>
      </c>
      <c r="R2" s="4" t="s">
        <v>3</v>
      </c>
      <c r="S2" s="18" t="s">
        <v>4</v>
      </c>
      <c r="T2" s="4" t="s">
        <v>5</v>
      </c>
    </row>
    <row r="3" spans="1:20" ht="15">
      <c r="A3" s="11">
        <v>14</v>
      </c>
      <c r="B3" s="16" t="s">
        <v>18</v>
      </c>
      <c r="C3" s="8">
        <f>9+5</f>
        <v>14</v>
      </c>
      <c r="D3" s="9">
        <v>7</v>
      </c>
      <c r="E3" s="8">
        <v>4</v>
      </c>
      <c r="F3" s="9"/>
      <c r="G3" s="8">
        <v>7</v>
      </c>
      <c r="H3" s="13"/>
      <c r="I3" s="8"/>
      <c r="J3" s="9">
        <v>16</v>
      </c>
      <c r="K3" s="8"/>
      <c r="L3" s="8"/>
      <c r="M3" s="9">
        <v>9</v>
      </c>
      <c r="N3" s="9">
        <v>9</v>
      </c>
      <c r="O3" s="9"/>
      <c r="P3" s="8">
        <v>12</v>
      </c>
      <c r="Q3" s="10">
        <v>9</v>
      </c>
      <c r="R3" s="3">
        <f aca="true" t="shared" si="0" ref="R3:R34">SUM(C3:Q3)</f>
        <v>87</v>
      </c>
      <c r="S3" s="19">
        <f aca="true" t="shared" si="1" ref="S3:S34">D3+F3+H3+J3+M3+N3+O3</f>
        <v>41</v>
      </c>
      <c r="T3" s="11">
        <f aca="true" t="shared" si="2" ref="T3:T34">C3+E3+G3+I3+K3+L3+P3+Q3</f>
        <v>46</v>
      </c>
    </row>
    <row r="4" spans="1:20" ht="15">
      <c r="A4" s="11">
        <v>18</v>
      </c>
      <c r="B4" s="16" t="s">
        <v>22</v>
      </c>
      <c r="C4" s="8"/>
      <c r="D4" s="13">
        <v>9</v>
      </c>
      <c r="E4" s="10"/>
      <c r="F4" s="9"/>
      <c r="G4" s="8">
        <v>5</v>
      </c>
      <c r="H4" s="13"/>
      <c r="I4" s="10">
        <v>6</v>
      </c>
      <c r="J4" s="9">
        <v>5</v>
      </c>
      <c r="K4" s="10">
        <v>7</v>
      </c>
      <c r="L4" s="8">
        <v>5</v>
      </c>
      <c r="M4" s="9">
        <v>11</v>
      </c>
      <c r="N4" s="9"/>
      <c r="O4" s="13">
        <v>4</v>
      </c>
      <c r="P4" s="8"/>
      <c r="Q4" s="10"/>
      <c r="R4" s="3">
        <f t="shared" si="0"/>
        <v>52</v>
      </c>
      <c r="S4" s="19">
        <f t="shared" si="1"/>
        <v>29</v>
      </c>
      <c r="T4" s="11">
        <f t="shared" si="2"/>
        <v>23</v>
      </c>
    </row>
    <row r="5" spans="1:20" ht="15">
      <c r="A5" s="11">
        <v>13</v>
      </c>
      <c r="B5" s="16" t="s">
        <v>17</v>
      </c>
      <c r="C5" s="8">
        <f>7+2</f>
        <v>9</v>
      </c>
      <c r="D5" s="9"/>
      <c r="E5" s="8"/>
      <c r="F5" s="13">
        <v>7</v>
      </c>
      <c r="G5" s="8"/>
      <c r="H5" s="9"/>
      <c r="I5" s="8"/>
      <c r="J5" s="9">
        <v>3</v>
      </c>
      <c r="K5" s="8"/>
      <c r="L5" s="8"/>
      <c r="M5" s="9">
        <v>3</v>
      </c>
      <c r="N5" s="13"/>
      <c r="O5" s="9">
        <v>9</v>
      </c>
      <c r="P5" s="8">
        <v>4</v>
      </c>
      <c r="Q5" s="10"/>
      <c r="R5" s="3">
        <f t="shared" si="0"/>
        <v>35</v>
      </c>
      <c r="S5" s="19">
        <f t="shared" si="1"/>
        <v>22</v>
      </c>
      <c r="T5" s="11">
        <f t="shared" si="2"/>
        <v>13</v>
      </c>
    </row>
    <row r="6" spans="1:20" ht="15">
      <c r="A6" s="11">
        <v>24</v>
      </c>
      <c r="B6" s="16" t="s">
        <v>28</v>
      </c>
      <c r="C6" s="8"/>
      <c r="D6" s="9">
        <v>6</v>
      </c>
      <c r="E6" s="8">
        <v>3</v>
      </c>
      <c r="F6" s="9">
        <v>3</v>
      </c>
      <c r="G6" s="10">
        <v>6</v>
      </c>
      <c r="H6" s="9"/>
      <c r="I6" s="8"/>
      <c r="J6" s="9"/>
      <c r="K6" s="8"/>
      <c r="L6" s="8"/>
      <c r="M6" s="9"/>
      <c r="N6" s="9">
        <v>7</v>
      </c>
      <c r="O6" s="9">
        <v>1</v>
      </c>
      <c r="P6" s="8"/>
      <c r="Q6" s="10">
        <v>7</v>
      </c>
      <c r="R6" s="3">
        <f t="shared" si="0"/>
        <v>33</v>
      </c>
      <c r="S6" s="19">
        <f t="shared" si="1"/>
        <v>17</v>
      </c>
      <c r="T6" s="11">
        <f t="shared" si="2"/>
        <v>16</v>
      </c>
    </row>
    <row r="7" spans="1:20" ht="15">
      <c r="A7" s="11">
        <v>19</v>
      </c>
      <c r="B7" s="16" t="s">
        <v>23</v>
      </c>
      <c r="C7" s="8">
        <v>3</v>
      </c>
      <c r="D7" s="9"/>
      <c r="E7" s="8">
        <v>6</v>
      </c>
      <c r="F7" s="9">
        <v>1</v>
      </c>
      <c r="G7" s="8">
        <v>11</v>
      </c>
      <c r="H7" s="9"/>
      <c r="I7" s="10"/>
      <c r="J7" s="9"/>
      <c r="K7" s="8">
        <v>5</v>
      </c>
      <c r="L7" s="8"/>
      <c r="M7" s="9">
        <v>1</v>
      </c>
      <c r="N7" s="9"/>
      <c r="O7" s="9"/>
      <c r="P7" s="8"/>
      <c r="Q7" s="10">
        <v>6</v>
      </c>
      <c r="R7" s="3">
        <f t="shared" si="0"/>
        <v>33</v>
      </c>
      <c r="S7" s="19">
        <f t="shared" si="1"/>
        <v>2</v>
      </c>
      <c r="T7" s="11">
        <f t="shared" si="2"/>
        <v>31</v>
      </c>
    </row>
    <row r="8" spans="1:20" ht="15">
      <c r="A8" s="11">
        <v>7</v>
      </c>
      <c r="B8" s="16" t="s">
        <v>11</v>
      </c>
      <c r="C8" s="8"/>
      <c r="D8" s="9">
        <v>5</v>
      </c>
      <c r="E8" s="8"/>
      <c r="F8" s="9">
        <v>2</v>
      </c>
      <c r="G8" s="8"/>
      <c r="H8" s="9">
        <v>6</v>
      </c>
      <c r="I8" s="8"/>
      <c r="J8" s="9">
        <v>6</v>
      </c>
      <c r="K8" s="10"/>
      <c r="L8" s="8"/>
      <c r="M8" s="9">
        <v>2</v>
      </c>
      <c r="N8" s="9">
        <v>6</v>
      </c>
      <c r="O8" s="9">
        <v>3</v>
      </c>
      <c r="P8" s="8"/>
      <c r="Q8" s="10"/>
      <c r="R8" s="3">
        <f t="shared" si="0"/>
        <v>30</v>
      </c>
      <c r="S8" s="19">
        <f t="shared" si="1"/>
        <v>30</v>
      </c>
      <c r="T8" s="11">
        <f t="shared" si="2"/>
        <v>0</v>
      </c>
    </row>
    <row r="9" spans="1:20" ht="15">
      <c r="A9" s="11">
        <v>23</v>
      </c>
      <c r="B9" s="16" t="s">
        <v>27</v>
      </c>
      <c r="C9" s="10"/>
      <c r="D9" s="9">
        <v>4</v>
      </c>
      <c r="E9" s="8"/>
      <c r="F9" s="9">
        <v>9</v>
      </c>
      <c r="G9" s="8">
        <v>1</v>
      </c>
      <c r="H9" s="9"/>
      <c r="I9" s="8"/>
      <c r="J9" s="9"/>
      <c r="K9" s="8">
        <v>3</v>
      </c>
      <c r="L9" s="10"/>
      <c r="M9" s="9"/>
      <c r="N9" s="13"/>
      <c r="O9" s="9">
        <v>13</v>
      </c>
      <c r="P9" s="8"/>
      <c r="Q9" s="10"/>
      <c r="R9" s="3">
        <f t="shared" si="0"/>
        <v>30</v>
      </c>
      <c r="S9" s="19">
        <f t="shared" si="1"/>
        <v>26</v>
      </c>
      <c r="T9" s="11">
        <f t="shared" si="2"/>
        <v>4</v>
      </c>
    </row>
    <row r="10" spans="1:20" ht="15">
      <c r="A10" s="11">
        <v>27</v>
      </c>
      <c r="B10" s="16" t="s">
        <v>31</v>
      </c>
      <c r="C10" s="8"/>
      <c r="D10" s="9">
        <v>3</v>
      </c>
      <c r="E10" s="8">
        <v>4</v>
      </c>
      <c r="F10" s="13"/>
      <c r="G10" s="8"/>
      <c r="H10" s="9"/>
      <c r="I10" s="8">
        <v>9</v>
      </c>
      <c r="J10" s="9"/>
      <c r="K10" s="8">
        <v>1</v>
      </c>
      <c r="L10" s="8">
        <v>13</v>
      </c>
      <c r="M10" s="9"/>
      <c r="N10" s="9"/>
      <c r="O10" s="9"/>
      <c r="P10" s="10"/>
      <c r="Q10" s="10"/>
      <c r="R10" s="3">
        <f t="shared" si="0"/>
        <v>30</v>
      </c>
      <c r="S10" s="19">
        <f t="shared" si="1"/>
        <v>3</v>
      </c>
      <c r="T10" s="11">
        <f t="shared" si="2"/>
        <v>27</v>
      </c>
    </row>
    <row r="11" spans="1:20" ht="15">
      <c r="A11" s="11">
        <v>25</v>
      </c>
      <c r="B11" s="16" t="s">
        <v>29</v>
      </c>
      <c r="C11" s="10"/>
      <c r="D11" s="9"/>
      <c r="E11" s="10">
        <v>9</v>
      </c>
      <c r="F11" s="9"/>
      <c r="G11" s="8"/>
      <c r="H11" s="9"/>
      <c r="I11" s="8">
        <v>4</v>
      </c>
      <c r="J11" s="9"/>
      <c r="K11" s="8">
        <v>6</v>
      </c>
      <c r="L11" s="8"/>
      <c r="M11" s="9"/>
      <c r="N11" s="9"/>
      <c r="O11" s="13"/>
      <c r="P11" s="8">
        <v>7</v>
      </c>
      <c r="Q11" s="10"/>
      <c r="R11" s="3">
        <f t="shared" si="0"/>
        <v>26</v>
      </c>
      <c r="S11" s="19">
        <f t="shared" si="1"/>
        <v>0</v>
      </c>
      <c r="T11" s="11">
        <f t="shared" si="2"/>
        <v>26</v>
      </c>
    </row>
    <row r="12" spans="1:20" ht="15">
      <c r="A12" s="11">
        <v>22</v>
      </c>
      <c r="B12" s="16" t="s">
        <v>26</v>
      </c>
      <c r="C12" s="8"/>
      <c r="D12" s="9"/>
      <c r="E12" s="10"/>
      <c r="F12" s="9">
        <v>1</v>
      </c>
      <c r="G12" s="8"/>
      <c r="H12" s="9"/>
      <c r="I12" s="10">
        <v>8</v>
      </c>
      <c r="J12" s="9"/>
      <c r="K12" s="8">
        <v>4</v>
      </c>
      <c r="L12" s="8">
        <v>11</v>
      </c>
      <c r="M12" s="13"/>
      <c r="N12" s="9"/>
      <c r="O12" s="9">
        <v>1</v>
      </c>
      <c r="P12" s="8"/>
      <c r="Q12" s="10"/>
      <c r="R12" s="3">
        <f t="shared" si="0"/>
        <v>25</v>
      </c>
      <c r="S12" s="19">
        <f t="shared" si="1"/>
        <v>2</v>
      </c>
      <c r="T12" s="11">
        <f t="shared" si="2"/>
        <v>23</v>
      </c>
    </row>
    <row r="13" spans="1:20" ht="15">
      <c r="A13" s="11">
        <v>2</v>
      </c>
      <c r="B13" s="16" t="s">
        <v>7</v>
      </c>
      <c r="C13" s="8"/>
      <c r="D13" s="13"/>
      <c r="E13" s="8"/>
      <c r="F13" s="9"/>
      <c r="G13" s="8"/>
      <c r="H13" s="9">
        <v>7</v>
      </c>
      <c r="I13" s="8">
        <v>7</v>
      </c>
      <c r="J13" s="9">
        <v>4</v>
      </c>
      <c r="K13" s="8"/>
      <c r="L13" s="10">
        <v>1</v>
      </c>
      <c r="M13" s="9">
        <v>4</v>
      </c>
      <c r="N13" s="9"/>
      <c r="O13" s="9"/>
      <c r="P13" s="8"/>
      <c r="Q13" s="10"/>
      <c r="R13" s="3">
        <f t="shared" si="0"/>
        <v>23</v>
      </c>
      <c r="S13" s="19">
        <f t="shared" si="1"/>
        <v>15</v>
      </c>
      <c r="T13" s="11">
        <f t="shared" si="2"/>
        <v>8</v>
      </c>
    </row>
    <row r="14" spans="1:20" ht="15">
      <c r="A14" s="11">
        <v>28</v>
      </c>
      <c r="B14" s="16" t="s">
        <v>50</v>
      </c>
      <c r="C14" s="8"/>
      <c r="D14" s="13"/>
      <c r="E14" s="8"/>
      <c r="F14" s="13">
        <v>4</v>
      </c>
      <c r="G14" s="8"/>
      <c r="H14" s="9">
        <v>9</v>
      </c>
      <c r="I14" s="8"/>
      <c r="J14" s="9"/>
      <c r="K14" s="10"/>
      <c r="L14" s="8"/>
      <c r="M14" s="9">
        <v>7</v>
      </c>
      <c r="N14" s="9"/>
      <c r="O14" s="9"/>
      <c r="P14" s="10"/>
      <c r="Q14" s="10"/>
      <c r="R14" s="3">
        <f t="shared" si="0"/>
        <v>20</v>
      </c>
      <c r="S14" s="19">
        <f t="shared" si="1"/>
        <v>20</v>
      </c>
      <c r="T14" s="11">
        <f t="shared" si="2"/>
        <v>0</v>
      </c>
    </row>
    <row r="15" spans="1:20" ht="15">
      <c r="A15" s="11">
        <v>1</v>
      </c>
      <c r="B15" s="16" t="s">
        <v>6</v>
      </c>
      <c r="C15" s="8"/>
      <c r="D15" s="9"/>
      <c r="E15" s="8">
        <v>7</v>
      </c>
      <c r="F15" s="9"/>
      <c r="G15" s="8">
        <v>4</v>
      </c>
      <c r="H15" s="9"/>
      <c r="I15" s="8"/>
      <c r="J15" s="9"/>
      <c r="K15" s="8">
        <v>9</v>
      </c>
      <c r="L15" s="10"/>
      <c r="M15" s="9"/>
      <c r="N15" s="9"/>
      <c r="O15" s="9"/>
      <c r="P15" s="8"/>
      <c r="Q15" s="10"/>
      <c r="R15" s="3">
        <f t="shared" si="0"/>
        <v>20</v>
      </c>
      <c r="S15" s="19">
        <f t="shared" si="1"/>
        <v>0</v>
      </c>
      <c r="T15" s="11">
        <f t="shared" si="2"/>
        <v>20</v>
      </c>
    </row>
    <row r="16" spans="1:20" ht="15">
      <c r="A16" s="11">
        <v>21</v>
      </c>
      <c r="B16" s="16" t="s">
        <v>25</v>
      </c>
      <c r="C16" s="8">
        <v>6</v>
      </c>
      <c r="D16" s="9"/>
      <c r="E16" s="8"/>
      <c r="F16" s="13">
        <v>3</v>
      </c>
      <c r="G16" s="8"/>
      <c r="H16" s="9">
        <v>4</v>
      </c>
      <c r="I16" s="10"/>
      <c r="J16" s="9"/>
      <c r="K16" s="8"/>
      <c r="L16" s="8">
        <v>1</v>
      </c>
      <c r="M16" s="9"/>
      <c r="N16" s="13"/>
      <c r="O16" s="9"/>
      <c r="P16" s="10">
        <v>2</v>
      </c>
      <c r="Q16" s="10"/>
      <c r="R16" s="3">
        <f t="shared" si="0"/>
        <v>16</v>
      </c>
      <c r="S16" s="19">
        <f t="shared" si="1"/>
        <v>7</v>
      </c>
      <c r="T16" s="11">
        <f t="shared" si="2"/>
        <v>9</v>
      </c>
    </row>
    <row r="17" spans="1:20" ht="15">
      <c r="A17" s="11">
        <v>5</v>
      </c>
      <c r="B17" s="16" t="s">
        <v>9</v>
      </c>
      <c r="C17" s="10">
        <v>4</v>
      </c>
      <c r="D17" s="13"/>
      <c r="E17" s="8">
        <v>1</v>
      </c>
      <c r="F17" s="9"/>
      <c r="G17" s="10"/>
      <c r="H17" s="9"/>
      <c r="I17" s="10">
        <v>2</v>
      </c>
      <c r="J17" s="9"/>
      <c r="K17" s="10">
        <v>2</v>
      </c>
      <c r="L17" s="8"/>
      <c r="M17" s="9"/>
      <c r="N17" s="9"/>
      <c r="O17" s="13"/>
      <c r="P17" s="10">
        <v>6</v>
      </c>
      <c r="Q17" s="10"/>
      <c r="R17" s="3">
        <f t="shared" si="0"/>
        <v>15</v>
      </c>
      <c r="S17" s="19">
        <f t="shared" si="1"/>
        <v>0</v>
      </c>
      <c r="T17" s="11">
        <f t="shared" si="2"/>
        <v>15</v>
      </c>
    </row>
    <row r="18" spans="1:20" ht="15">
      <c r="A18" s="11">
        <v>31</v>
      </c>
      <c r="B18" s="16" t="s">
        <v>32</v>
      </c>
      <c r="C18" s="10"/>
      <c r="D18" s="13"/>
      <c r="E18" s="10"/>
      <c r="F18" s="13">
        <v>6</v>
      </c>
      <c r="G18" s="10"/>
      <c r="H18" s="13"/>
      <c r="I18" s="10"/>
      <c r="J18" s="13"/>
      <c r="K18" s="10"/>
      <c r="L18" s="10"/>
      <c r="M18" s="13"/>
      <c r="N18" s="13"/>
      <c r="O18" s="13">
        <v>5</v>
      </c>
      <c r="P18" s="10"/>
      <c r="Q18" s="10"/>
      <c r="R18" s="3">
        <f t="shared" si="0"/>
        <v>11</v>
      </c>
      <c r="S18" s="19">
        <f t="shared" si="1"/>
        <v>11</v>
      </c>
      <c r="T18" s="11">
        <f t="shared" si="2"/>
        <v>0</v>
      </c>
    </row>
    <row r="19" spans="1:20" ht="15">
      <c r="A19" s="11">
        <v>26</v>
      </c>
      <c r="B19" s="16" t="s">
        <v>30</v>
      </c>
      <c r="C19" s="8"/>
      <c r="D19" s="13"/>
      <c r="E19" s="8">
        <v>3</v>
      </c>
      <c r="F19" s="9"/>
      <c r="G19" s="10">
        <v>3</v>
      </c>
      <c r="H19" s="13"/>
      <c r="I19" s="8"/>
      <c r="J19" s="9"/>
      <c r="K19" s="10"/>
      <c r="L19" s="8"/>
      <c r="M19" s="13"/>
      <c r="N19" s="9"/>
      <c r="O19" s="9"/>
      <c r="P19" s="8"/>
      <c r="Q19" s="10">
        <v>5</v>
      </c>
      <c r="R19" s="3">
        <f t="shared" si="0"/>
        <v>11</v>
      </c>
      <c r="S19" s="19">
        <f t="shared" si="1"/>
        <v>0</v>
      </c>
      <c r="T19" s="11">
        <f t="shared" si="2"/>
        <v>11</v>
      </c>
    </row>
    <row r="20" spans="1:20" ht="15">
      <c r="A20" s="11">
        <v>32</v>
      </c>
      <c r="B20" s="16" t="s">
        <v>33</v>
      </c>
      <c r="C20" s="10"/>
      <c r="D20" s="13">
        <v>2</v>
      </c>
      <c r="E20" s="10"/>
      <c r="F20" s="13">
        <v>1</v>
      </c>
      <c r="G20" s="10"/>
      <c r="H20" s="13"/>
      <c r="I20" s="10"/>
      <c r="J20" s="13"/>
      <c r="K20" s="10"/>
      <c r="L20" s="10"/>
      <c r="M20" s="13"/>
      <c r="N20" s="13">
        <v>5</v>
      </c>
      <c r="O20" s="13">
        <v>2.5</v>
      </c>
      <c r="P20" s="10"/>
      <c r="Q20" s="10"/>
      <c r="R20" s="3">
        <f t="shared" si="0"/>
        <v>10.5</v>
      </c>
      <c r="S20" s="19">
        <f t="shared" si="1"/>
        <v>10.5</v>
      </c>
      <c r="T20" s="11">
        <f t="shared" si="2"/>
        <v>0</v>
      </c>
    </row>
    <row r="21" spans="1:20" ht="15">
      <c r="A21" s="11">
        <v>8</v>
      </c>
      <c r="B21" s="16" t="s">
        <v>12</v>
      </c>
      <c r="C21" s="8"/>
      <c r="D21" s="13"/>
      <c r="E21" s="10">
        <v>5</v>
      </c>
      <c r="F21" s="13"/>
      <c r="G21" s="10"/>
      <c r="H21" s="13">
        <v>5</v>
      </c>
      <c r="I21" s="10"/>
      <c r="J21" s="9"/>
      <c r="K21" s="10"/>
      <c r="L21" s="10"/>
      <c r="M21" s="13"/>
      <c r="N21" s="13"/>
      <c r="O21" s="13"/>
      <c r="P21" s="10"/>
      <c r="Q21" s="10"/>
      <c r="R21" s="3">
        <f t="shared" si="0"/>
        <v>10</v>
      </c>
      <c r="S21" s="19">
        <f t="shared" si="1"/>
        <v>5</v>
      </c>
      <c r="T21" s="11">
        <f t="shared" si="2"/>
        <v>5</v>
      </c>
    </row>
    <row r="22" spans="1:20" ht="15">
      <c r="A22" s="11">
        <v>29</v>
      </c>
      <c r="B22" s="16" t="s">
        <v>51</v>
      </c>
      <c r="C22" s="8"/>
      <c r="D22" s="9"/>
      <c r="E22" s="8"/>
      <c r="F22" s="9">
        <v>5</v>
      </c>
      <c r="G22" s="8"/>
      <c r="H22" s="9"/>
      <c r="I22" s="8"/>
      <c r="J22" s="9"/>
      <c r="K22" s="8"/>
      <c r="L22" s="8">
        <v>1</v>
      </c>
      <c r="M22" s="9"/>
      <c r="N22" s="13"/>
      <c r="O22" s="9">
        <v>3</v>
      </c>
      <c r="P22" s="8"/>
      <c r="Q22" s="10"/>
      <c r="R22" s="3">
        <f t="shared" si="0"/>
        <v>9</v>
      </c>
      <c r="S22" s="19">
        <f t="shared" si="1"/>
        <v>8</v>
      </c>
      <c r="T22" s="11">
        <f t="shared" si="2"/>
        <v>1</v>
      </c>
    </row>
    <row r="23" spans="1:20" ht="15">
      <c r="A23" s="11">
        <v>20</v>
      </c>
      <c r="B23" s="16" t="s">
        <v>24</v>
      </c>
      <c r="C23" s="10"/>
      <c r="D23" s="13"/>
      <c r="E23" s="8"/>
      <c r="F23" s="9"/>
      <c r="G23" s="10"/>
      <c r="H23" s="13"/>
      <c r="I23" s="8">
        <v>3</v>
      </c>
      <c r="J23" s="9"/>
      <c r="K23" s="8"/>
      <c r="L23" s="10">
        <v>5</v>
      </c>
      <c r="M23" s="13"/>
      <c r="N23" s="9"/>
      <c r="O23" s="9"/>
      <c r="P23" s="8"/>
      <c r="Q23" s="10"/>
      <c r="R23" s="3">
        <f t="shared" si="0"/>
        <v>8</v>
      </c>
      <c r="S23" s="19">
        <f t="shared" si="1"/>
        <v>0</v>
      </c>
      <c r="T23" s="11">
        <f t="shared" si="2"/>
        <v>8</v>
      </c>
    </row>
    <row r="24" spans="1:20" ht="15">
      <c r="A24" s="11">
        <v>15</v>
      </c>
      <c r="B24" s="16" t="s">
        <v>19</v>
      </c>
      <c r="C24" s="8"/>
      <c r="D24" s="9"/>
      <c r="E24" s="8"/>
      <c r="F24" s="9">
        <v>1</v>
      </c>
      <c r="G24" s="8"/>
      <c r="H24" s="9"/>
      <c r="I24" s="8">
        <v>1</v>
      </c>
      <c r="J24" s="9"/>
      <c r="K24" s="8"/>
      <c r="L24" s="8"/>
      <c r="M24" s="9"/>
      <c r="N24" s="9"/>
      <c r="O24" s="9"/>
      <c r="P24" s="8">
        <v>5</v>
      </c>
      <c r="Q24" s="10"/>
      <c r="R24" s="3">
        <f t="shared" si="0"/>
        <v>7</v>
      </c>
      <c r="S24" s="19">
        <f t="shared" si="1"/>
        <v>1</v>
      </c>
      <c r="T24" s="11">
        <f t="shared" si="2"/>
        <v>6</v>
      </c>
    </row>
    <row r="25" spans="1:20" ht="15">
      <c r="A25" s="11">
        <v>30</v>
      </c>
      <c r="B25" s="16" t="s">
        <v>52</v>
      </c>
      <c r="C25" s="8"/>
      <c r="D25" s="9"/>
      <c r="E25" s="8"/>
      <c r="F25" s="9"/>
      <c r="G25" s="8"/>
      <c r="H25" s="9"/>
      <c r="I25" s="8"/>
      <c r="J25" s="9"/>
      <c r="K25" s="8"/>
      <c r="L25" s="8">
        <v>7</v>
      </c>
      <c r="M25" s="9"/>
      <c r="N25" s="9"/>
      <c r="O25" s="9"/>
      <c r="P25" s="8"/>
      <c r="Q25" s="10"/>
      <c r="R25" s="3">
        <f t="shared" si="0"/>
        <v>7</v>
      </c>
      <c r="S25" s="19">
        <f t="shared" si="1"/>
        <v>0</v>
      </c>
      <c r="T25" s="11">
        <f t="shared" si="2"/>
        <v>7</v>
      </c>
    </row>
    <row r="26" spans="1:20" ht="15">
      <c r="A26" s="11">
        <f>A25+1</f>
        <v>31</v>
      </c>
      <c r="B26" s="16" t="s">
        <v>8</v>
      </c>
      <c r="C26" s="8"/>
      <c r="D26" s="9"/>
      <c r="E26" s="10"/>
      <c r="F26" s="9"/>
      <c r="G26" s="8"/>
      <c r="H26" s="13"/>
      <c r="I26" s="8">
        <v>3</v>
      </c>
      <c r="J26" s="9"/>
      <c r="K26" s="8"/>
      <c r="L26" s="8"/>
      <c r="M26" s="9"/>
      <c r="N26" s="9"/>
      <c r="O26" s="13"/>
      <c r="P26" s="10">
        <v>1</v>
      </c>
      <c r="Q26" s="10"/>
      <c r="R26" s="3">
        <f t="shared" si="0"/>
        <v>4</v>
      </c>
      <c r="S26" s="19">
        <f t="shared" si="1"/>
        <v>0</v>
      </c>
      <c r="T26" s="11">
        <f t="shared" si="2"/>
        <v>4</v>
      </c>
    </row>
    <row r="27" spans="1:20" ht="15">
      <c r="A27" s="11">
        <v>16</v>
      </c>
      <c r="B27" s="16" t="s">
        <v>20</v>
      </c>
      <c r="C27" s="8"/>
      <c r="D27" s="9"/>
      <c r="E27" s="10"/>
      <c r="F27" s="9"/>
      <c r="G27" s="10"/>
      <c r="H27" s="9"/>
      <c r="I27" s="8"/>
      <c r="J27" s="9"/>
      <c r="K27" s="8"/>
      <c r="L27" s="8"/>
      <c r="M27" s="13"/>
      <c r="N27" s="9"/>
      <c r="O27" s="13"/>
      <c r="P27" s="8"/>
      <c r="Q27" s="10">
        <v>4</v>
      </c>
      <c r="R27" s="3">
        <f t="shared" si="0"/>
        <v>4</v>
      </c>
      <c r="S27" s="19">
        <f t="shared" si="1"/>
        <v>0</v>
      </c>
      <c r="T27" s="11">
        <f t="shared" si="2"/>
        <v>4</v>
      </c>
    </row>
    <row r="28" spans="1:20" ht="15">
      <c r="A28" s="11">
        <v>6</v>
      </c>
      <c r="B28" s="16" t="s">
        <v>10</v>
      </c>
      <c r="C28" s="8"/>
      <c r="D28" s="9"/>
      <c r="E28" s="8"/>
      <c r="F28" s="9">
        <v>1</v>
      </c>
      <c r="G28" s="8"/>
      <c r="H28" s="9"/>
      <c r="I28" s="10"/>
      <c r="J28" s="9"/>
      <c r="K28" s="8"/>
      <c r="L28" s="8"/>
      <c r="M28" s="9"/>
      <c r="N28" s="13"/>
      <c r="O28" s="9">
        <v>2.5</v>
      </c>
      <c r="P28" s="8"/>
      <c r="Q28" s="10"/>
      <c r="R28" s="3">
        <f t="shared" si="0"/>
        <v>3.5</v>
      </c>
      <c r="S28" s="19">
        <f t="shared" si="1"/>
        <v>3.5</v>
      </c>
      <c r="T28" s="11">
        <f t="shared" si="2"/>
        <v>0</v>
      </c>
    </row>
    <row r="29" spans="1:20" ht="15">
      <c r="A29" s="11">
        <v>11</v>
      </c>
      <c r="B29" s="16" t="s">
        <v>15</v>
      </c>
      <c r="C29" s="10"/>
      <c r="D29" s="9"/>
      <c r="E29" s="8"/>
      <c r="F29" s="13"/>
      <c r="G29" s="8"/>
      <c r="H29" s="9"/>
      <c r="I29" s="8">
        <v>1</v>
      </c>
      <c r="J29" s="9"/>
      <c r="K29" s="10"/>
      <c r="L29" s="10"/>
      <c r="M29" s="9"/>
      <c r="N29" s="13"/>
      <c r="O29" s="9"/>
      <c r="P29" s="8"/>
      <c r="Q29" s="10"/>
      <c r="R29" s="3">
        <f t="shared" si="0"/>
        <v>1</v>
      </c>
      <c r="S29" s="19">
        <f t="shared" si="1"/>
        <v>0</v>
      </c>
      <c r="T29" s="11">
        <f t="shared" si="2"/>
        <v>1</v>
      </c>
    </row>
    <row r="30" spans="1:20" ht="15">
      <c r="A30" s="11">
        <v>17</v>
      </c>
      <c r="B30" s="16" t="s">
        <v>21</v>
      </c>
      <c r="C30" s="8">
        <v>1</v>
      </c>
      <c r="D30" s="9"/>
      <c r="E30" s="8"/>
      <c r="F30" s="9"/>
      <c r="G30" s="8"/>
      <c r="H30" s="9"/>
      <c r="I30" s="10"/>
      <c r="J30" s="9"/>
      <c r="K30" s="8"/>
      <c r="L30" s="8"/>
      <c r="M30" s="9"/>
      <c r="N30" s="9"/>
      <c r="O30" s="9"/>
      <c r="P30" s="8"/>
      <c r="Q30" s="10"/>
      <c r="R30" s="3">
        <f t="shared" si="0"/>
        <v>1</v>
      </c>
      <c r="S30" s="19">
        <f t="shared" si="1"/>
        <v>0</v>
      </c>
      <c r="T30" s="11">
        <f t="shared" si="2"/>
        <v>1</v>
      </c>
    </row>
    <row r="31" spans="1:20" ht="15">
      <c r="A31" s="11">
        <v>4</v>
      </c>
      <c r="B31" s="16" t="s">
        <v>49</v>
      </c>
      <c r="C31" s="8"/>
      <c r="D31" s="9"/>
      <c r="E31" s="8"/>
      <c r="F31" s="9"/>
      <c r="G31" s="8"/>
      <c r="H31" s="9"/>
      <c r="I31" s="8"/>
      <c r="J31" s="9"/>
      <c r="K31" s="8"/>
      <c r="L31" s="10"/>
      <c r="M31" s="9"/>
      <c r="N31" s="9"/>
      <c r="O31" s="9"/>
      <c r="P31" s="10"/>
      <c r="Q31" s="10"/>
      <c r="R31" s="3">
        <f t="shared" si="0"/>
        <v>0</v>
      </c>
      <c r="S31" s="19">
        <f t="shared" si="1"/>
        <v>0</v>
      </c>
      <c r="T31" s="11">
        <f t="shared" si="2"/>
        <v>0</v>
      </c>
    </row>
    <row r="32" spans="1:20" ht="15">
      <c r="A32" s="11">
        <v>9</v>
      </c>
      <c r="B32" s="16" t="s">
        <v>13</v>
      </c>
      <c r="C32" s="8"/>
      <c r="D32" s="9"/>
      <c r="E32" s="8"/>
      <c r="F32" s="9"/>
      <c r="G32" s="8"/>
      <c r="H32" s="9"/>
      <c r="I32" s="8"/>
      <c r="J32" s="9"/>
      <c r="K32" s="8"/>
      <c r="L32" s="8"/>
      <c r="M32" s="9"/>
      <c r="N32" s="9"/>
      <c r="O32" s="9"/>
      <c r="P32" s="10"/>
      <c r="Q32" s="10"/>
      <c r="R32" s="3">
        <f t="shared" si="0"/>
        <v>0</v>
      </c>
      <c r="S32" s="19">
        <f t="shared" si="1"/>
        <v>0</v>
      </c>
      <c r="T32" s="11">
        <f t="shared" si="2"/>
        <v>0</v>
      </c>
    </row>
    <row r="33" spans="1:20" ht="15">
      <c r="A33" s="11">
        <v>10</v>
      </c>
      <c r="B33" s="16" t="s">
        <v>14</v>
      </c>
      <c r="C33" s="8"/>
      <c r="D33" s="9"/>
      <c r="E33" s="8"/>
      <c r="F33" s="9"/>
      <c r="G33" s="8"/>
      <c r="H33" s="9"/>
      <c r="I33" s="8"/>
      <c r="J33" s="9"/>
      <c r="K33" s="8"/>
      <c r="L33" s="8"/>
      <c r="M33" s="9"/>
      <c r="N33" s="13"/>
      <c r="O33" s="9"/>
      <c r="P33" s="8"/>
      <c r="Q33" s="10"/>
      <c r="R33" s="3">
        <f t="shared" si="0"/>
        <v>0</v>
      </c>
      <c r="S33" s="19">
        <f t="shared" si="1"/>
        <v>0</v>
      </c>
      <c r="T33" s="11">
        <f t="shared" si="2"/>
        <v>0</v>
      </c>
    </row>
    <row r="34" spans="1:20" ht="15">
      <c r="A34" s="11">
        <v>12</v>
      </c>
      <c r="B34" s="16" t="s">
        <v>16</v>
      </c>
      <c r="C34" s="8"/>
      <c r="D34" s="9"/>
      <c r="E34" s="8"/>
      <c r="F34" s="9"/>
      <c r="G34" s="8"/>
      <c r="H34" s="9"/>
      <c r="I34" s="8"/>
      <c r="J34" s="9"/>
      <c r="K34" s="8"/>
      <c r="L34" s="8"/>
      <c r="M34" s="9"/>
      <c r="N34" s="9"/>
      <c r="O34" s="9"/>
      <c r="P34" s="8"/>
      <c r="Q34" s="10"/>
      <c r="R34" s="3">
        <f t="shared" si="0"/>
        <v>0</v>
      </c>
      <c r="S34" s="19">
        <f t="shared" si="1"/>
        <v>0</v>
      </c>
      <c r="T34" s="11">
        <f t="shared" si="2"/>
        <v>0</v>
      </c>
    </row>
    <row r="35" spans="1:20" ht="15">
      <c r="A35" s="23"/>
      <c r="B35" s="16"/>
      <c r="C35" s="10"/>
      <c r="D35" s="13"/>
      <c r="E35" s="10"/>
      <c r="F35" s="13"/>
      <c r="G35" s="10"/>
      <c r="H35" s="13"/>
      <c r="I35" s="10"/>
      <c r="J35" s="13"/>
      <c r="K35" s="10"/>
      <c r="L35" s="10"/>
      <c r="M35" s="13"/>
      <c r="N35" s="13"/>
      <c r="O35" s="13"/>
      <c r="P35" s="10"/>
      <c r="Q35" s="10"/>
      <c r="R35" s="3"/>
      <c r="S35" s="19"/>
      <c r="T35" s="11"/>
    </row>
    <row r="36" spans="2:20" ht="15">
      <c r="B36" s="22" t="s">
        <v>54</v>
      </c>
      <c r="C36" s="17">
        <f aca="true" t="shared" si="3" ref="C36:T36">SUM(C3:C34)</f>
        <v>37</v>
      </c>
      <c r="D36" s="17">
        <f t="shared" si="3"/>
        <v>36</v>
      </c>
      <c r="E36" s="17">
        <f t="shared" si="3"/>
        <v>42</v>
      </c>
      <c r="F36" s="17">
        <f t="shared" si="3"/>
        <v>44</v>
      </c>
      <c r="G36" s="17">
        <f t="shared" si="3"/>
        <v>37</v>
      </c>
      <c r="H36" s="17">
        <f t="shared" si="3"/>
        <v>31</v>
      </c>
      <c r="I36" s="17">
        <f t="shared" si="3"/>
        <v>44</v>
      </c>
      <c r="J36" s="17">
        <f t="shared" si="3"/>
        <v>34</v>
      </c>
      <c r="K36" s="17">
        <f t="shared" si="3"/>
        <v>37</v>
      </c>
      <c r="L36" s="17">
        <f t="shared" si="3"/>
        <v>44</v>
      </c>
      <c r="M36" s="17">
        <f t="shared" si="3"/>
        <v>37</v>
      </c>
      <c r="N36" s="17">
        <f t="shared" si="3"/>
        <v>27</v>
      </c>
      <c r="O36" s="17">
        <f t="shared" si="3"/>
        <v>44</v>
      </c>
      <c r="P36" s="17">
        <f t="shared" si="3"/>
        <v>37</v>
      </c>
      <c r="Q36" s="17">
        <f t="shared" si="3"/>
        <v>31</v>
      </c>
      <c r="R36" s="17">
        <f t="shared" si="3"/>
        <v>562</v>
      </c>
      <c r="S36" s="20">
        <f t="shared" si="3"/>
        <v>253</v>
      </c>
      <c r="T36" s="17">
        <f t="shared" si="3"/>
        <v>309</v>
      </c>
    </row>
  </sheetData>
  <sheetProtection/>
  <autoFilter ref="A2:T34">
    <sortState ref="A3:T36">
      <sortCondition descending="1" sortBy="value" ref="R3:R36"/>
    </sortState>
  </autoFilter>
  <printOptions/>
  <pageMargins left="0.7" right="0.7" top="0.75" bottom="0.75" header="0.3" footer="0.3"/>
  <pageSetup fitToHeight="1" fitToWidth="1" orientation="landscape" paperSize="9" scale="61" r:id="rId1"/>
  <headerFooter alignWithMargins="0">
    <oddHeader>&amp;CPunktacja Dzieci i Młodzieży</oddHeader>
  </headerFooter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="70" zoomScaleNormal="70" zoomScalePageLayoutView="0" workbookViewId="0" topLeftCell="A1">
      <selection activeCell="P26" sqref="P26"/>
    </sheetView>
  </sheetViews>
  <sheetFormatPr defaultColWidth="8.59765625" defaultRowHeight="14.25"/>
  <cols>
    <col min="1" max="1" width="3.5" style="12" bestFit="1" customWidth="1"/>
    <col min="2" max="2" width="31.5" style="12" bestFit="1" customWidth="1"/>
    <col min="3" max="3" width="8.59765625" style="12" customWidth="1"/>
    <col min="4" max="4" width="8.59765625" style="14" customWidth="1"/>
    <col min="5" max="5" width="8.59765625" style="12" customWidth="1"/>
    <col min="6" max="6" width="8.59765625" style="14" customWidth="1"/>
    <col min="7" max="7" width="8.59765625" style="12" customWidth="1"/>
    <col min="8" max="8" width="8.59765625" style="14" customWidth="1"/>
    <col min="9" max="9" width="8.59765625" style="12" customWidth="1"/>
    <col min="10" max="10" width="8.59765625" style="14" customWidth="1"/>
    <col min="11" max="12" width="8.59765625" style="12" customWidth="1"/>
    <col min="13" max="15" width="8.59765625" style="14" customWidth="1"/>
    <col min="16" max="17" width="8.59765625" style="12" customWidth="1"/>
    <col min="18" max="18" width="10.59765625" style="12" customWidth="1"/>
    <col min="19" max="19" width="10.59765625" style="21" customWidth="1"/>
    <col min="20" max="20" width="10.59765625" style="12" customWidth="1"/>
    <col min="21" max="16384" width="8.59765625" style="12" customWidth="1"/>
  </cols>
  <sheetData>
    <row r="1" spans="1:20" s="7" customFormat="1" ht="15">
      <c r="A1" s="15" t="s">
        <v>0</v>
      </c>
      <c r="B1" s="16" t="s">
        <v>2</v>
      </c>
      <c r="C1" s="5">
        <v>1</v>
      </c>
      <c r="D1" s="6">
        <v>2</v>
      </c>
      <c r="E1" s="5">
        <v>3</v>
      </c>
      <c r="F1" s="6">
        <v>4</v>
      </c>
      <c r="G1" s="5">
        <v>5</v>
      </c>
      <c r="H1" s="6">
        <v>6</v>
      </c>
      <c r="I1" s="5">
        <v>7</v>
      </c>
      <c r="J1" s="6">
        <v>8</v>
      </c>
      <c r="K1" s="5">
        <v>9</v>
      </c>
      <c r="L1" s="5">
        <v>10</v>
      </c>
      <c r="M1" s="6">
        <v>11</v>
      </c>
      <c r="N1" s="6">
        <v>12</v>
      </c>
      <c r="O1" s="6">
        <v>13</v>
      </c>
      <c r="P1" s="5">
        <v>14</v>
      </c>
      <c r="Q1" s="5">
        <v>15</v>
      </c>
      <c r="R1" s="4" t="s">
        <v>53</v>
      </c>
      <c r="S1" s="18" t="s">
        <v>53</v>
      </c>
      <c r="T1" s="4" t="s">
        <v>53</v>
      </c>
    </row>
    <row r="2" spans="1:20" s="7" customFormat="1" ht="15">
      <c r="A2" s="15"/>
      <c r="B2" s="16" t="s">
        <v>1</v>
      </c>
      <c r="C2" s="5" t="s">
        <v>34</v>
      </c>
      <c r="D2" s="6" t="s">
        <v>35</v>
      </c>
      <c r="E2" s="5" t="s">
        <v>36</v>
      </c>
      <c r="F2" s="6" t="s">
        <v>37</v>
      </c>
      <c r="G2" s="5" t="s">
        <v>38</v>
      </c>
      <c r="H2" s="6" t="s">
        <v>39</v>
      </c>
      <c r="I2" s="5" t="s">
        <v>40</v>
      </c>
      <c r="J2" s="6" t="s">
        <v>41</v>
      </c>
      <c r="K2" s="5" t="s">
        <v>42</v>
      </c>
      <c r="L2" s="5" t="s">
        <v>43</v>
      </c>
      <c r="M2" s="6" t="s">
        <v>44</v>
      </c>
      <c r="N2" s="6" t="s">
        <v>45</v>
      </c>
      <c r="O2" s="6" t="s">
        <v>46</v>
      </c>
      <c r="P2" s="5" t="s">
        <v>47</v>
      </c>
      <c r="Q2" s="5" t="s">
        <v>48</v>
      </c>
      <c r="R2" s="4" t="s">
        <v>3</v>
      </c>
      <c r="S2" s="18" t="s">
        <v>4</v>
      </c>
      <c r="T2" s="4" t="s">
        <v>5</v>
      </c>
    </row>
    <row r="3" spans="1:20" ht="15">
      <c r="A3" s="11">
        <v>14</v>
      </c>
      <c r="B3" s="16" t="s">
        <v>18</v>
      </c>
      <c r="C3" s="8">
        <f>9+5</f>
        <v>14</v>
      </c>
      <c r="D3" s="9">
        <v>7</v>
      </c>
      <c r="E3" s="8">
        <v>4</v>
      </c>
      <c r="F3" s="9"/>
      <c r="G3" s="8">
        <v>7</v>
      </c>
      <c r="H3" s="13"/>
      <c r="I3" s="8"/>
      <c r="J3" s="9">
        <v>16</v>
      </c>
      <c r="K3" s="8"/>
      <c r="L3" s="8"/>
      <c r="M3" s="9">
        <v>9</v>
      </c>
      <c r="N3" s="9">
        <v>9</v>
      </c>
      <c r="O3" s="9"/>
      <c r="P3" s="8">
        <v>12</v>
      </c>
      <c r="Q3" s="10">
        <v>9</v>
      </c>
      <c r="R3" s="3">
        <f>SUM(C3:Q3)</f>
        <v>87</v>
      </c>
      <c r="S3" s="19">
        <f>D3+F3+H3+J3+M3+N3+O3</f>
        <v>41</v>
      </c>
      <c r="T3" s="11">
        <f>C3+E3+G3+I3+K3+L3+P3+Q3</f>
        <v>46</v>
      </c>
    </row>
    <row r="4" spans="1:20" ht="15">
      <c r="A4" s="11">
        <v>7</v>
      </c>
      <c r="B4" s="16" t="s">
        <v>11</v>
      </c>
      <c r="C4" s="8"/>
      <c r="D4" s="9">
        <v>5</v>
      </c>
      <c r="E4" s="8"/>
      <c r="F4" s="9">
        <v>2</v>
      </c>
      <c r="G4" s="8"/>
      <c r="H4" s="9">
        <v>6</v>
      </c>
      <c r="I4" s="8"/>
      <c r="J4" s="9">
        <v>6</v>
      </c>
      <c r="K4" s="10"/>
      <c r="L4" s="8"/>
      <c r="M4" s="9">
        <v>2</v>
      </c>
      <c r="N4" s="9">
        <v>6</v>
      </c>
      <c r="O4" s="9">
        <v>3</v>
      </c>
      <c r="P4" s="8"/>
      <c r="Q4" s="10"/>
      <c r="R4" s="3">
        <f>SUM(C4:Q4)</f>
        <v>30</v>
      </c>
      <c r="S4" s="19">
        <f>D4+F4+H4+J4+M4+N4+O4</f>
        <v>30</v>
      </c>
      <c r="T4" s="11">
        <f>C4+E4+G4+I4+K4+L4+P4+Q4</f>
        <v>0</v>
      </c>
    </row>
    <row r="5" spans="1:20" ht="15">
      <c r="A5" s="11">
        <v>18</v>
      </c>
      <c r="B5" s="16" t="s">
        <v>22</v>
      </c>
      <c r="C5" s="8"/>
      <c r="D5" s="13">
        <v>9</v>
      </c>
      <c r="E5" s="10"/>
      <c r="F5" s="9"/>
      <c r="G5" s="8">
        <v>5</v>
      </c>
      <c r="H5" s="13"/>
      <c r="I5" s="10">
        <v>6</v>
      </c>
      <c r="J5" s="9">
        <v>5</v>
      </c>
      <c r="K5" s="10">
        <v>7</v>
      </c>
      <c r="L5" s="8">
        <v>5</v>
      </c>
      <c r="M5" s="9">
        <v>11</v>
      </c>
      <c r="N5" s="9"/>
      <c r="O5" s="13">
        <v>4</v>
      </c>
      <c r="P5" s="8"/>
      <c r="Q5" s="10"/>
      <c r="R5" s="3">
        <f>SUM(C5:Q5)</f>
        <v>52</v>
      </c>
      <c r="S5" s="19">
        <f>D5+F5+H5+J5+M5+N5+O5</f>
        <v>29</v>
      </c>
      <c r="T5" s="11">
        <f>C5+E5+G5+I5+K5+L5+P5+Q5</f>
        <v>23</v>
      </c>
    </row>
    <row r="6" spans="1:20" ht="15">
      <c r="A6" s="11">
        <v>23</v>
      </c>
      <c r="B6" s="16" t="s">
        <v>27</v>
      </c>
      <c r="C6" s="10"/>
      <c r="D6" s="9">
        <v>4</v>
      </c>
      <c r="E6" s="8"/>
      <c r="F6" s="9">
        <v>9</v>
      </c>
      <c r="G6" s="8">
        <v>1</v>
      </c>
      <c r="H6" s="9"/>
      <c r="I6" s="8"/>
      <c r="J6" s="9"/>
      <c r="K6" s="8">
        <v>3</v>
      </c>
      <c r="L6" s="10"/>
      <c r="M6" s="9"/>
      <c r="N6" s="13"/>
      <c r="O6" s="9">
        <v>13</v>
      </c>
      <c r="P6" s="8"/>
      <c r="Q6" s="10"/>
      <c r="R6" s="3">
        <f>SUM(C6:Q6)</f>
        <v>30</v>
      </c>
      <c r="S6" s="19">
        <f>D6+F6+H6+J6+M6+N6+O6</f>
        <v>26</v>
      </c>
      <c r="T6" s="11">
        <f>C6+E6+G6+I6+K6+L6+P6+Q6</f>
        <v>4</v>
      </c>
    </row>
    <row r="7" spans="1:20" ht="15">
      <c r="A7" s="11">
        <v>13</v>
      </c>
      <c r="B7" s="16" t="s">
        <v>17</v>
      </c>
      <c r="C7" s="8">
        <f>7+2</f>
        <v>9</v>
      </c>
      <c r="D7" s="9"/>
      <c r="E7" s="8"/>
      <c r="F7" s="13">
        <v>7</v>
      </c>
      <c r="G7" s="8"/>
      <c r="H7" s="9"/>
      <c r="I7" s="8"/>
      <c r="J7" s="9">
        <v>3</v>
      </c>
      <c r="K7" s="8"/>
      <c r="L7" s="8"/>
      <c r="M7" s="9">
        <v>3</v>
      </c>
      <c r="N7" s="13"/>
      <c r="O7" s="9">
        <v>9</v>
      </c>
      <c r="P7" s="8">
        <v>4</v>
      </c>
      <c r="Q7" s="10"/>
      <c r="R7" s="3">
        <f>SUM(C7:Q7)</f>
        <v>35</v>
      </c>
      <c r="S7" s="19">
        <f>D7+F7+H7+J7+M7+N7+O7</f>
        <v>22</v>
      </c>
      <c r="T7" s="11">
        <f>C7+E7+G7+I7+K7+L7+P7+Q7</f>
        <v>13</v>
      </c>
    </row>
    <row r="8" spans="1:20" ht="15">
      <c r="A8" s="11">
        <v>28</v>
      </c>
      <c r="B8" s="16" t="s">
        <v>50</v>
      </c>
      <c r="C8" s="8"/>
      <c r="D8" s="13"/>
      <c r="E8" s="8"/>
      <c r="F8" s="13">
        <v>4</v>
      </c>
      <c r="G8" s="8"/>
      <c r="H8" s="9">
        <v>9</v>
      </c>
      <c r="I8" s="8"/>
      <c r="J8" s="9"/>
      <c r="K8" s="10"/>
      <c r="L8" s="8"/>
      <c r="M8" s="9">
        <v>7</v>
      </c>
      <c r="N8" s="9"/>
      <c r="O8" s="9"/>
      <c r="P8" s="10"/>
      <c r="Q8" s="10"/>
      <c r="R8" s="3">
        <f>SUM(C8:Q8)</f>
        <v>20</v>
      </c>
      <c r="S8" s="19">
        <f>D8+F8+H8+J8+M8+N8+O8</f>
        <v>20</v>
      </c>
      <c r="T8" s="11">
        <f>C8+E8+G8+I8+K8+L8+P8+Q8</f>
        <v>0</v>
      </c>
    </row>
    <row r="9" spans="1:20" ht="15">
      <c r="A9" s="11">
        <v>24</v>
      </c>
      <c r="B9" s="16" t="s">
        <v>28</v>
      </c>
      <c r="C9" s="8"/>
      <c r="D9" s="9">
        <v>6</v>
      </c>
      <c r="E9" s="8">
        <v>3</v>
      </c>
      <c r="F9" s="9">
        <v>3</v>
      </c>
      <c r="G9" s="10">
        <v>6</v>
      </c>
      <c r="H9" s="9"/>
      <c r="I9" s="8"/>
      <c r="J9" s="9"/>
      <c r="K9" s="8"/>
      <c r="L9" s="8"/>
      <c r="M9" s="9"/>
      <c r="N9" s="9">
        <v>7</v>
      </c>
      <c r="O9" s="9">
        <v>1</v>
      </c>
      <c r="P9" s="8"/>
      <c r="Q9" s="10">
        <v>7</v>
      </c>
      <c r="R9" s="3">
        <f>SUM(C9:Q9)</f>
        <v>33</v>
      </c>
      <c r="S9" s="19">
        <f>D9+F9+H9+J9+M9+N9+O9</f>
        <v>17</v>
      </c>
      <c r="T9" s="11">
        <f>C9+E9+G9+I9+K9+L9+P9+Q9</f>
        <v>16</v>
      </c>
    </row>
    <row r="10" spans="1:20" ht="15">
      <c r="A10" s="11">
        <v>2</v>
      </c>
      <c r="B10" s="16" t="s">
        <v>7</v>
      </c>
      <c r="C10" s="8"/>
      <c r="D10" s="13"/>
      <c r="E10" s="8"/>
      <c r="F10" s="9"/>
      <c r="G10" s="8"/>
      <c r="H10" s="9">
        <v>7</v>
      </c>
      <c r="I10" s="8">
        <v>7</v>
      </c>
      <c r="J10" s="9">
        <v>4</v>
      </c>
      <c r="K10" s="8"/>
      <c r="L10" s="10">
        <v>1</v>
      </c>
      <c r="M10" s="9">
        <v>4</v>
      </c>
      <c r="N10" s="9"/>
      <c r="O10" s="9"/>
      <c r="P10" s="8"/>
      <c r="Q10" s="10"/>
      <c r="R10" s="3">
        <f>SUM(C10:Q10)</f>
        <v>23</v>
      </c>
      <c r="S10" s="19">
        <f>D10+F10+H10+J10+M10+N10+O10</f>
        <v>15</v>
      </c>
      <c r="T10" s="11">
        <f>C10+E10+G10+I10+K10+L10+P10+Q10</f>
        <v>8</v>
      </c>
    </row>
    <row r="11" spans="1:20" ht="15">
      <c r="A11" s="11">
        <v>31</v>
      </c>
      <c r="B11" s="16" t="s">
        <v>32</v>
      </c>
      <c r="C11" s="10"/>
      <c r="D11" s="13"/>
      <c r="E11" s="10"/>
      <c r="F11" s="13">
        <v>6</v>
      </c>
      <c r="G11" s="10"/>
      <c r="H11" s="13"/>
      <c r="I11" s="10"/>
      <c r="J11" s="13"/>
      <c r="K11" s="10"/>
      <c r="L11" s="10"/>
      <c r="M11" s="13"/>
      <c r="N11" s="13"/>
      <c r="O11" s="13">
        <v>5</v>
      </c>
      <c r="P11" s="10"/>
      <c r="Q11" s="10"/>
      <c r="R11" s="3">
        <f>SUM(C11:Q11)</f>
        <v>11</v>
      </c>
      <c r="S11" s="19">
        <f>D11+F11+H11+J11+M11+N11+O11</f>
        <v>11</v>
      </c>
      <c r="T11" s="11">
        <f>C11+E11+G11+I11+K11+L11+P11+Q11</f>
        <v>0</v>
      </c>
    </row>
    <row r="12" spans="1:20" ht="15">
      <c r="A12" s="11">
        <v>32</v>
      </c>
      <c r="B12" s="16" t="s">
        <v>33</v>
      </c>
      <c r="C12" s="10"/>
      <c r="D12" s="13">
        <v>2</v>
      </c>
      <c r="E12" s="10"/>
      <c r="F12" s="13">
        <v>1</v>
      </c>
      <c r="G12" s="10"/>
      <c r="H12" s="13"/>
      <c r="I12" s="10"/>
      <c r="J12" s="13"/>
      <c r="K12" s="10"/>
      <c r="L12" s="10"/>
      <c r="M12" s="13"/>
      <c r="N12" s="13">
        <v>5</v>
      </c>
      <c r="O12" s="13">
        <v>2.5</v>
      </c>
      <c r="P12" s="10"/>
      <c r="Q12" s="10"/>
      <c r="R12" s="3">
        <f>SUM(C12:Q12)</f>
        <v>10.5</v>
      </c>
      <c r="S12" s="19">
        <f>D12+F12+H12+J12+M12+N12+O12</f>
        <v>10.5</v>
      </c>
      <c r="T12" s="11">
        <f>C12+E12+G12+I12+K12+L12+P12+Q12</f>
        <v>0</v>
      </c>
    </row>
    <row r="13" spans="1:20" ht="15">
      <c r="A13" s="11">
        <v>29</v>
      </c>
      <c r="B13" s="16" t="s">
        <v>51</v>
      </c>
      <c r="C13" s="8"/>
      <c r="D13" s="9"/>
      <c r="E13" s="8"/>
      <c r="F13" s="9">
        <v>5</v>
      </c>
      <c r="G13" s="8"/>
      <c r="H13" s="9"/>
      <c r="I13" s="8"/>
      <c r="J13" s="9"/>
      <c r="K13" s="8"/>
      <c r="L13" s="8">
        <v>1</v>
      </c>
      <c r="M13" s="9"/>
      <c r="N13" s="13"/>
      <c r="O13" s="9">
        <v>3</v>
      </c>
      <c r="P13" s="8"/>
      <c r="Q13" s="10"/>
      <c r="R13" s="3">
        <f>SUM(C13:Q13)</f>
        <v>9</v>
      </c>
      <c r="S13" s="19">
        <f>D13+F13+H13+J13+M13+N13+O13</f>
        <v>8</v>
      </c>
      <c r="T13" s="11">
        <f>C13+E13+G13+I13+K13+L13+P13+Q13</f>
        <v>1</v>
      </c>
    </row>
    <row r="14" spans="1:20" ht="15">
      <c r="A14" s="11">
        <v>21</v>
      </c>
      <c r="B14" s="16" t="s">
        <v>25</v>
      </c>
      <c r="C14" s="8">
        <v>6</v>
      </c>
      <c r="D14" s="9"/>
      <c r="E14" s="8"/>
      <c r="F14" s="13">
        <v>3</v>
      </c>
      <c r="G14" s="8"/>
      <c r="H14" s="9">
        <v>4</v>
      </c>
      <c r="I14" s="10"/>
      <c r="J14" s="9"/>
      <c r="K14" s="8"/>
      <c r="L14" s="8">
        <v>1</v>
      </c>
      <c r="M14" s="9"/>
      <c r="N14" s="13"/>
      <c r="O14" s="9"/>
      <c r="P14" s="10">
        <v>2</v>
      </c>
      <c r="Q14" s="10"/>
      <c r="R14" s="3">
        <f>SUM(C14:Q14)</f>
        <v>16</v>
      </c>
      <c r="S14" s="19">
        <f>D14+F14+H14+J14+M14+N14+O14</f>
        <v>7</v>
      </c>
      <c r="T14" s="11">
        <f>C14+E14+G14+I14+K14+L14+P14+Q14</f>
        <v>9</v>
      </c>
    </row>
    <row r="15" spans="1:20" ht="15">
      <c r="A15" s="11">
        <v>8</v>
      </c>
      <c r="B15" s="16" t="s">
        <v>12</v>
      </c>
      <c r="C15" s="8"/>
      <c r="D15" s="13"/>
      <c r="E15" s="10">
        <v>5</v>
      </c>
      <c r="F15" s="13"/>
      <c r="G15" s="10"/>
      <c r="H15" s="13">
        <v>5</v>
      </c>
      <c r="I15" s="10"/>
      <c r="J15" s="9"/>
      <c r="K15" s="10"/>
      <c r="L15" s="10"/>
      <c r="M15" s="13"/>
      <c r="N15" s="13"/>
      <c r="O15" s="13"/>
      <c r="P15" s="10"/>
      <c r="Q15" s="10"/>
      <c r="R15" s="3">
        <f>SUM(C15:Q15)</f>
        <v>10</v>
      </c>
      <c r="S15" s="19">
        <f>D15+F15+H15+J15+M15+N15+O15</f>
        <v>5</v>
      </c>
      <c r="T15" s="11">
        <f>C15+E15+G15+I15+K15+L15+P15+Q15</f>
        <v>5</v>
      </c>
    </row>
    <row r="16" spans="1:20" ht="15">
      <c r="A16" s="11">
        <v>6</v>
      </c>
      <c r="B16" s="16" t="s">
        <v>10</v>
      </c>
      <c r="C16" s="8"/>
      <c r="D16" s="9"/>
      <c r="E16" s="8"/>
      <c r="F16" s="9">
        <v>1</v>
      </c>
      <c r="G16" s="8"/>
      <c r="H16" s="9"/>
      <c r="I16" s="10"/>
      <c r="J16" s="9"/>
      <c r="K16" s="8"/>
      <c r="L16" s="8"/>
      <c r="M16" s="9"/>
      <c r="N16" s="13"/>
      <c r="O16" s="9">
        <v>2.5</v>
      </c>
      <c r="P16" s="8"/>
      <c r="Q16" s="10"/>
      <c r="R16" s="3">
        <f>SUM(C16:Q16)</f>
        <v>3.5</v>
      </c>
      <c r="S16" s="19">
        <f>D16+F16+H16+J16+M16+N16+O16</f>
        <v>3.5</v>
      </c>
      <c r="T16" s="11">
        <f>C16+E16+G16+I16+K16+L16+P16+Q16</f>
        <v>0</v>
      </c>
    </row>
    <row r="17" spans="1:20" ht="15">
      <c r="A17" s="11">
        <v>27</v>
      </c>
      <c r="B17" s="16" t="s">
        <v>31</v>
      </c>
      <c r="C17" s="8"/>
      <c r="D17" s="9">
        <v>3</v>
      </c>
      <c r="E17" s="8">
        <v>4</v>
      </c>
      <c r="F17" s="13"/>
      <c r="G17" s="8"/>
      <c r="H17" s="9"/>
      <c r="I17" s="8">
        <v>9</v>
      </c>
      <c r="J17" s="9"/>
      <c r="K17" s="8">
        <v>1</v>
      </c>
      <c r="L17" s="8">
        <v>13</v>
      </c>
      <c r="M17" s="9"/>
      <c r="N17" s="9"/>
      <c r="O17" s="9"/>
      <c r="P17" s="10"/>
      <c r="Q17" s="10"/>
      <c r="R17" s="3">
        <f>SUM(C17:Q17)</f>
        <v>30</v>
      </c>
      <c r="S17" s="19">
        <f>D17+F17+H17+J17+M17+N17+O17</f>
        <v>3</v>
      </c>
      <c r="T17" s="11">
        <f>C17+E17+G17+I17+K17+L17+P17+Q17</f>
        <v>27</v>
      </c>
    </row>
    <row r="18" spans="1:20" ht="15">
      <c r="A18" s="11">
        <v>19</v>
      </c>
      <c r="B18" s="16" t="s">
        <v>23</v>
      </c>
      <c r="C18" s="8">
        <v>3</v>
      </c>
      <c r="D18" s="9"/>
      <c r="E18" s="8">
        <v>6</v>
      </c>
      <c r="F18" s="9">
        <v>1</v>
      </c>
      <c r="G18" s="8">
        <v>11</v>
      </c>
      <c r="H18" s="9"/>
      <c r="I18" s="10"/>
      <c r="J18" s="9"/>
      <c r="K18" s="8">
        <v>5</v>
      </c>
      <c r="L18" s="8"/>
      <c r="M18" s="9">
        <v>1</v>
      </c>
      <c r="N18" s="9"/>
      <c r="O18" s="9"/>
      <c r="P18" s="8"/>
      <c r="Q18" s="10">
        <v>6</v>
      </c>
      <c r="R18" s="3">
        <f>SUM(C18:Q18)</f>
        <v>33</v>
      </c>
      <c r="S18" s="19">
        <f>D18+F18+H18+J18+M18+N18+O18</f>
        <v>2</v>
      </c>
      <c r="T18" s="11">
        <f>C18+E18+G18+I18+K18+L18+P18+Q18</f>
        <v>31</v>
      </c>
    </row>
    <row r="19" spans="1:20" ht="15">
      <c r="A19" s="11">
        <v>22</v>
      </c>
      <c r="B19" s="16" t="s">
        <v>26</v>
      </c>
      <c r="C19" s="8"/>
      <c r="D19" s="9"/>
      <c r="E19" s="10"/>
      <c r="F19" s="9">
        <v>1</v>
      </c>
      <c r="G19" s="8"/>
      <c r="H19" s="9"/>
      <c r="I19" s="10">
        <v>8</v>
      </c>
      <c r="J19" s="9"/>
      <c r="K19" s="8">
        <v>4</v>
      </c>
      <c r="L19" s="8">
        <v>11</v>
      </c>
      <c r="M19" s="13"/>
      <c r="N19" s="9"/>
      <c r="O19" s="9">
        <v>1</v>
      </c>
      <c r="P19" s="8"/>
      <c r="Q19" s="10"/>
      <c r="R19" s="3">
        <f>SUM(C19:Q19)</f>
        <v>25</v>
      </c>
      <c r="S19" s="19">
        <f>D19+F19+H19+J19+M19+N19+O19</f>
        <v>2</v>
      </c>
      <c r="T19" s="11">
        <f>C19+E19+G19+I19+K19+L19+P19+Q19</f>
        <v>23</v>
      </c>
    </row>
    <row r="20" spans="1:20" ht="15">
      <c r="A20" s="11">
        <v>15</v>
      </c>
      <c r="B20" s="16" t="s">
        <v>19</v>
      </c>
      <c r="C20" s="8"/>
      <c r="D20" s="9"/>
      <c r="E20" s="8"/>
      <c r="F20" s="9">
        <v>1</v>
      </c>
      <c r="G20" s="8"/>
      <c r="H20" s="9"/>
      <c r="I20" s="8">
        <v>1</v>
      </c>
      <c r="J20" s="9"/>
      <c r="K20" s="8"/>
      <c r="L20" s="8"/>
      <c r="M20" s="9"/>
      <c r="N20" s="9"/>
      <c r="O20" s="9"/>
      <c r="P20" s="8">
        <v>5</v>
      </c>
      <c r="Q20" s="10"/>
      <c r="R20" s="3">
        <f>SUM(C20:Q20)</f>
        <v>7</v>
      </c>
      <c r="S20" s="19">
        <f>D20+F20+H20+J20+M20+N20+O20</f>
        <v>1</v>
      </c>
      <c r="T20" s="11">
        <f>C20+E20+G20+I20+K20+L20+P20+Q20</f>
        <v>6</v>
      </c>
    </row>
    <row r="21" spans="1:20" ht="15">
      <c r="A21" s="11">
        <v>25</v>
      </c>
      <c r="B21" s="16" t="s">
        <v>29</v>
      </c>
      <c r="C21" s="10"/>
      <c r="D21" s="9"/>
      <c r="E21" s="10">
        <v>9</v>
      </c>
      <c r="F21" s="9"/>
      <c r="G21" s="8"/>
      <c r="H21" s="9"/>
      <c r="I21" s="8">
        <v>4</v>
      </c>
      <c r="J21" s="9"/>
      <c r="K21" s="8">
        <v>6</v>
      </c>
      <c r="L21" s="8"/>
      <c r="M21" s="9"/>
      <c r="N21" s="9"/>
      <c r="O21" s="13"/>
      <c r="P21" s="8">
        <v>7</v>
      </c>
      <c r="Q21" s="10"/>
      <c r="R21" s="3">
        <f>SUM(C21:Q21)</f>
        <v>26</v>
      </c>
      <c r="S21" s="19">
        <f>D21+F21+H21+J21+M21+N21+O21</f>
        <v>0</v>
      </c>
      <c r="T21" s="11">
        <f>C21+E21+G21+I21+K21+L21+P21+Q21</f>
        <v>26</v>
      </c>
    </row>
    <row r="22" spans="1:20" ht="15">
      <c r="A22" s="11">
        <v>1</v>
      </c>
      <c r="B22" s="16" t="s">
        <v>6</v>
      </c>
      <c r="C22" s="8"/>
      <c r="D22" s="9"/>
      <c r="E22" s="8">
        <v>7</v>
      </c>
      <c r="F22" s="9"/>
      <c r="G22" s="8">
        <v>4</v>
      </c>
      <c r="H22" s="9"/>
      <c r="I22" s="8"/>
      <c r="J22" s="9"/>
      <c r="K22" s="8">
        <v>9</v>
      </c>
      <c r="L22" s="10"/>
      <c r="M22" s="9"/>
      <c r="N22" s="9"/>
      <c r="O22" s="9"/>
      <c r="P22" s="8"/>
      <c r="Q22" s="10"/>
      <c r="R22" s="3">
        <f>SUM(C22:Q22)</f>
        <v>20</v>
      </c>
      <c r="S22" s="19">
        <f>D22+F22+H22+J22+M22+N22+O22</f>
        <v>0</v>
      </c>
      <c r="T22" s="11">
        <f>C22+E22+G22+I22+K22+L22+P22+Q22</f>
        <v>20</v>
      </c>
    </row>
    <row r="23" spans="1:20" ht="15">
      <c r="A23" s="11">
        <v>5</v>
      </c>
      <c r="B23" s="16" t="s">
        <v>9</v>
      </c>
      <c r="C23" s="10">
        <v>4</v>
      </c>
      <c r="D23" s="13"/>
      <c r="E23" s="8">
        <v>1</v>
      </c>
      <c r="F23" s="9"/>
      <c r="G23" s="10"/>
      <c r="H23" s="9"/>
      <c r="I23" s="10">
        <v>2</v>
      </c>
      <c r="J23" s="9"/>
      <c r="K23" s="10">
        <v>2</v>
      </c>
      <c r="L23" s="8"/>
      <c r="M23" s="9"/>
      <c r="N23" s="9"/>
      <c r="O23" s="13"/>
      <c r="P23" s="10">
        <v>6</v>
      </c>
      <c r="Q23" s="10"/>
      <c r="R23" s="3">
        <f>SUM(C23:Q23)</f>
        <v>15</v>
      </c>
      <c r="S23" s="19">
        <f>D23+F23+H23+J23+M23+N23+O23</f>
        <v>0</v>
      </c>
      <c r="T23" s="11">
        <f>C23+E23+G23+I23+K23+L23+P23+Q23</f>
        <v>15</v>
      </c>
    </row>
    <row r="24" spans="1:20" ht="15">
      <c r="A24" s="11">
        <v>26</v>
      </c>
      <c r="B24" s="16" t="s">
        <v>30</v>
      </c>
      <c r="C24" s="8"/>
      <c r="D24" s="13"/>
      <c r="E24" s="8">
        <v>3</v>
      </c>
      <c r="F24" s="9"/>
      <c r="G24" s="10">
        <v>3</v>
      </c>
      <c r="H24" s="13"/>
      <c r="I24" s="8"/>
      <c r="J24" s="9"/>
      <c r="K24" s="10"/>
      <c r="L24" s="8"/>
      <c r="M24" s="13"/>
      <c r="N24" s="9"/>
      <c r="O24" s="9"/>
      <c r="P24" s="8"/>
      <c r="Q24" s="10">
        <v>5</v>
      </c>
      <c r="R24" s="3">
        <f>SUM(C24:Q24)</f>
        <v>11</v>
      </c>
      <c r="S24" s="19">
        <f>D24+F24+H24+J24+M24+N24+O24</f>
        <v>0</v>
      </c>
      <c r="T24" s="11">
        <f>C24+E24+G24+I24+K24+L24+P24+Q24</f>
        <v>11</v>
      </c>
    </row>
    <row r="25" spans="1:20" ht="15">
      <c r="A25" s="11">
        <v>20</v>
      </c>
      <c r="B25" s="16" t="s">
        <v>24</v>
      </c>
      <c r="C25" s="10"/>
      <c r="D25" s="13"/>
      <c r="E25" s="8"/>
      <c r="F25" s="9"/>
      <c r="G25" s="10"/>
      <c r="H25" s="13"/>
      <c r="I25" s="8">
        <v>3</v>
      </c>
      <c r="J25" s="9"/>
      <c r="K25" s="8"/>
      <c r="L25" s="10">
        <v>5</v>
      </c>
      <c r="M25" s="13"/>
      <c r="N25" s="9"/>
      <c r="O25" s="9"/>
      <c r="P25" s="8"/>
      <c r="Q25" s="10"/>
      <c r="R25" s="3">
        <f>SUM(C25:Q25)</f>
        <v>8</v>
      </c>
      <c r="S25" s="19">
        <f>D25+F25+H25+J25+M25+N25+O25</f>
        <v>0</v>
      </c>
      <c r="T25" s="11">
        <f>C25+E25+G25+I25+K25+L25+P25+Q25</f>
        <v>8</v>
      </c>
    </row>
    <row r="26" spans="1:20" ht="15">
      <c r="A26" s="11">
        <v>30</v>
      </c>
      <c r="B26" s="16" t="s">
        <v>52</v>
      </c>
      <c r="C26" s="8"/>
      <c r="D26" s="9"/>
      <c r="E26" s="8"/>
      <c r="F26" s="9"/>
      <c r="G26" s="8"/>
      <c r="H26" s="9"/>
      <c r="I26" s="8"/>
      <c r="J26" s="9"/>
      <c r="K26" s="8"/>
      <c r="L26" s="8">
        <v>7</v>
      </c>
      <c r="M26" s="9"/>
      <c r="N26" s="9"/>
      <c r="O26" s="9"/>
      <c r="P26" s="8"/>
      <c r="Q26" s="10"/>
      <c r="R26" s="3">
        <f>SUM(C26:Q26)</f>
        <v>7</v>
      </c>
      <c r="S26" s="19">
        <f>D26+F26+H26+J26+M26+N26+O26</f>
        <v>0</v>
      </c>
      <c r="T26" s="11">
        <f>C26+E26+G26+I26+K26+L26+P26+Q26</f>
        <v>7</v>
      </c>
    </row>
    <row r="27" spans="1:20" ht="15">
      <c r="A27" s="11">
        <f>A26+1</f>
        <v>31</v>
      </c>
      <c r="B27" s="16" t="s">
        <v>8</v>
      </c>
      <c r="C27" s="8"/>
      <c r="D27" s="9"/>
      <c r="E27" s="10"/>
      <c r="F27" s="9"/>
      <c r="G27" s="8"/>
      <c r="H27" s="13"/>
      <c r="I27" s="8">
        <v>3</v>
      </c>
      <c r="J27" s="9"/>
      <c r="K27" s="8"/>
      <c r="L27" s="8"/>
      <c r="M27" s="9"/>
      <c r="N27" s="9"/>
      <c r="O27" s="13"/>
      <c r="P27" s="10">
        <v>1</v>
      </c>
      <c r="Q27" s="10"/>
      <c r="R27" s="3">
        <f>SUM(C27:Q27)</f>
        <v>4</v>
      </c>
      <c r="S27" s="19">
        <f>D27+F27+H27+J27+M27+N27+O27</f>
        <v>0</v>
      </c>
      <c r="T27" s="11">
        <f>C27+E27+G27+I27+K27+L27+P27+Q27</f>
        <v>4</v>
      </c>
    </row>
    <row r="28" spans="1:20" ht="15">
      <c r="A28" s="11">
        <v>16</v>
      </c>
      <c r="B28" s="16" t="s">
        <v>20</v>
      </c>
      <c r="C28" s="8"/>
      <c r="D28" s="9"/>
      <c r="E28" s="10"/>
      <c r="F28" s="9"/>
      <c r="G28" s="10"/>
      <c r="H28" s="9"/>
      <c r="I28" s="8"/>
      <c r="J28" s="9"/>
      <c r="K28" s="8"/>
      <c r="L28" s="8"/>
      <c r="M28" s="13"/>
      <c r="N28" s="9"/>
      <c r="O28" s="13"/>
      <c r="P28" s="8"/>
      <c r="Q28" s="10">
        <v>4</v>
      </c>
      <c r="R28" s="3">
        <f>SUM(C28:Q28)</f>
        <v>4</v>
      </c>
      <c r="S28" s="19">
        <f>D28+F28+H28+J28+M28+N28+O28</f>
        <v>0</v>
      </c>
      <c r="T28" s="11">
        <f>C28+E28+G28+I28+K28+L28+P28+Q28</f>
        <v>4</v>
      </c>
    </row>
    <row r="29" spans="1:20" ht="15">
      <c r="A29" s="11">
        <v>11</v>
      </c>
      <c r="B29" s="16" t="s">
        <v>15</v>
      </c>
      <c r="C29" s="10"/>
      <c r="D29" s="9"/>
      <c r="E29" s="8"/>
      <c r="F29" s="13"/>
      <c r="G29" s="8"/>
      <c r="H29" s="9"/>
      <c r="I29" s="8">
        <v>1</v>
      </c>
      <c r="J29" s="9"/>
      <c r="K29" s="10"/>
      <c r="L29" s="10"/>
      <c r="M29" s="9"/>
      <c r="N29" s="13"/>
      <c r="O29" s="9"/>
      <c r="P29" s="8"/>
      <c r="Q29" s="10"/>
      <c r="R29" s="3">
        <f>SUM(C29:Q29)</f>
        <v>1</v>
      </c>
      <c r="S29" s="19">
        <f>D29+F29+H29+J29+M29+N29+O29</f>
        <v>0</v>
      </c>
      <c r="T29" s="11">
        <f>C29+E29+G29+I29+K29+L29+P29+Q29</f>
        <v>1</v>
      </c>
    </row>
    <row r="30" spans="1:20" ht="15">
      <c r="A30" s="11">
        <v>17</v>
      </c>
      <c r="B30" s="16" t="s">
        <v>21</v>
      </c>
      <c r="C30" s="8">
        <v>1</v>
      </c>
      <c r="D30" s="9"/>
      <c r="E30" s="8"/>
      <c r="F30" s="9"/>
      <c r="G30" s="8"/>
      <c r="H30" s="9"/>
      <c r="I30" s="10"/>
      <c r="J30" s="9"/>
      <c r="K30" s="8"/>
      <c r="L30" s="8"/>
      <c r="M30" s="9"/>
      <c r="N30" s="9"/>
      <c r="O30" s="9"/>
      <c r="P30" s="8"/>
      <c r="Q30" s="10"/>
      <c r="R30" s="3">
        <f>SUM(C30:Q30)</f>
        <v>1</v>
      </c>
      <c r="S30" s="19">
        <f>D30+F30+H30+J30+M30+N30+O30</f>
        <v>0</v>
      </c>
      <c r="T30" s="11">
        <f>C30+E30+G30+I30+K30+L30+P30+Q30</f>
        <v>1</v>
      </c>
    </row>
    <row r="31" spans="1:20" ht="15">
      <c r="A31" s="11">
        <v>4</v>
      </c>
      <c r="B31" s="16" t="s">
        <v>49</v>
      </c>
      <c r="C31" s="8"/>
      <c r="D31" s="9"/>
      <c r="E31" s="8"/>
      <c r="F31" s="9"/>
      <c r="G31" s="8"/>
      <c r="H31" s="9"/>
      <c r="I31" s="8"/>
      <c r="J31" s="9"/>
      <c r="K31" s="8"/>
      <c r="L31" s="10"/>
      <c r="M31" s="9"/>
      <c r="N31" s="9"/>
      <c r="O31" s="9"/>
      <c r="P31" s="10"/>
      <c r="Q31" s="10"/>
      <c r="R31" s="3">
        <f>SUM(C31:Q31)</f>
        <v>0</v>
      </c>
      <c r="S31" s="19">
        <f>D31+F31+H31+J31+M31+N31+O31</f>
        <v>0</v>
      </c>
      <c r="T31" s="11">
        <f>C31+E31+G31+I31+K31+L31+P31+Q31</f>
        <v>0</v>
      </c>
    </row>
    <row r="32" spans="1:20" ht="15">
      <c r="A32" s="11">
        <v>9</v>
      </c>
      <c r="B32" s="16" t="s">
        <v>13</v>
      </c>
      <c r="C32" s="8"/>
      <c r="D32" s="9"/>
      <c r="E32" s="8"/>
      <c r="F32" s="9"/>
      <c r="G32" s="8"/>
      <c r="H32" s="9"/>
      <c r="I32" s="8"/>
      <c r="J32" s="9"/>
      <c r="K32" s="8"/>
      <c r="L32" s="8"/>
      <c r="M32" s="9"/>
      <c r="N32" s="9"/>
      <c r="O32" s="9"/>
      <c r="P32" s="10"/>
      <c r="Q32" s="10"/>
      <c r="R32" s="3">
        <f>SUM(C32:Q32)</f>
        <v>0</v>
      </c>
      <c r="S32" s="19">
        <f>D32+F32+H32+J32+M32+N32+O32</f>
        <v>0</v>
      </c>
      <c r="T32" s="11">
        <f>C32+E32+G32+I32+K32+L32+P32+Q32</f>
        <v>0</v>
      </c>
    </row>
    <row r="33" spans="1:20" ht="15">
      <c r="A33" s="11">
        <v>10</v>
      </c>
      <c r="B33" s="16" t="s">
        <v>14</v>
      </c>
      <c r="C33" s="8"/>
      <c r="D33" s="9"/>
      <c r="E33" s="8"/>
      <c r="F33" s="9"/>
      <c r="G33" s="8"/>
      <c r="H33" s="9"/>
      <c r="I33" s="8"/>
      <c r="J33" s="9"/>
      <c r="K33" s="8"/>
      <c r="L33" s="8"/>
      <c r="M33" s="9"/>
      <c r="N33" s="13"/>
      <c r="O33" s="9"/>
      <c r="P33" s="8"/>
      <c r="Q33" s="10"/>
      <c r="R33" s="3">
        <f>SUM(C33:Q33)</f>
        <v>0</v>
      </c>
      <c r="S33" s="19">
        <f>D33+F33+H33+J33+M33+N33+O33</f>
        <v>0</v>
      </c>
      <c r="T33" s="11">
        <f>C33+E33+G33+I33+K33+L33+P33+Q33</f>
        <v>0</v>
      </c>
    </row>
    <row r="34" spans="1:20" ht="15">
      <c r="A34" s="11">
        <v>12</v>
      </c>
      <c r="B34" s="16" t="s">
        <v>16</v>
      </c>
      <c r="C34" s="8"/>
      <c r="D34" s="9"/>
      <c r="E34" s="8"/>
      <c r="F34" s="9"/>
      <c r="G34" s="8"/>
      <c r="H34" s="9"/>
      <c r="I34" s="8"/>
      <c r="J34" s="9"/>
      <c r="K34" s="8"/>
      <c r="L34" s="8"/>
      <c r="M34" s="9"/>
      <c r="N34" s="9"/>
      <c r="O34" s="9"/>
      <c r="P34" s="8"/>
      <c r="Q34" s="10"/>
      <c r="R34" s="3">
        <f>SUM(C34:Q34)</f>
        <v>0</v>
      </c>
      <c r="S34" s="19">
        <f>D34+F34+H34+J34+M34+N34+O34</f>
        <v>0</v>
      </c>
      <c r="T34" s="11">
        <f>C34+E34+G34+I34+K34+L34+P34+Q34</f>
        <v>0</v>
      </c>
    </row>
    <row r="35" spans="1:20" ht="15">
      <c r="A35" s="23"/>
      <c r="B35" s="16"/>
      <c r="C35" s="10"/>
      <c r="D35" s="13"/>
      <c r="E35" s="10"/>
      <c r="F35" s="13"/>
      <c r="G35" s="10"/>
      <c r="H35" s="13"/>
      <c r="I35" s="10"/>
      <c r="J35" s="13"/>
      <c r="K35" s="10"/>
      <c r="L35" s="10"/>
      <c r="M35" s="13"/>
      <c r="N35" s="13"/>
      <c r="O35" s="13"/>
      <c r="P35" s="10"/>
      <c r="Q35" s="10"/>
      <c r="R35" s="3"/>
      <c r="S35" s="19"/>
      <c r="T35" s="11"/>
    </row>
    <row r="36" spans="2:20" ht="15">
      <c r="B36" s="22" t="s">
        <v>54</v>
      </c>
      <c r="C36" s="17">
        <f aca="true" t="shared" si="0" ref="C36:T36">SUM(C3:C34)</f>
        <v>37</v>
      </c>
      <c r="D36" s="17">
        <f t="shared" si="0"/>
        <v>36</v>
      </c>
      <c r="E36" s="17">
        <f t="shared" si="0"/>
        <v>42</v>
      </c>
      <c r="F36" s="17">
        <f t="shared" si="0"/>
        <v>44</v>
      </c>
      <c r="G36" s="17">
        <f t="shared" si="0"/>
        <v>37</v>
      </c>
      <c r="H36" s="17">
        <f t="shared" si="0"/>
        <v>31</v>
      </c>
      <c r="I36" s="17">
        <f t="shared" si="0"/>
        <v>44</v>
      </c>
      <c r="J36" s="17">
        <f t="shared" si="0"/>
        <v>34</v>
      </c>
      <c r="K36" s="17">
        <f t="shared" si="0"/>
        <v>37</v>
      </c>
      <c r="L36" s="17">
        <f t="shared" si="0"/>
        <v>44</v>
      </c>
      <c r="M36" s="17">
        <f t="shared" si="0"/>
        <v>37</v>
      </c>
      <c r="N36" s="17">
        <f t="shared" si="0"/>
        <v>27</v>
      </c>
      <c r="O36" s="17">
        <f t="shared" si="0"/>
        <v>44</v>
      </c>
      <c r="P36" s="17">
        <f t="shared" si="0"/>
        <v>37</v>
      </c>
      <c r="Q36" s="17">
        <f t="shared" si="0"/>
        <v>31</v>
      </c>
      <c r="R36" s="17">
        <f t="shared" si="0"/>
        <v>562</v>
      </c>
      <c r="S36" s="20">
        <f t="shared" si="0"/>
        <v>253</v>
      </c>
      <c r="T36" s="17">
        <f t="shared" si="0"/>
        <v>309</v>
      </c>
    </row>
  </sheetData>
  <sheetProtection/>
  <autoFilter ref="A2:T34">
    <sortState ref="A3:T36">
      <sortCondition descending="1" sortBy="value" ref="S3:S36"/>
    </sortState>
  </autoFilter>
  <printOptions/>
  <pageMargins left="0.7" right="0.7" top="0.75" bottom="0.75" header="0.3" footer="0.3"/>
  <pageSetup fitToHeight="1" fitToWidth="1" orientation="landscape" paperSize="9" scale="61" r:id="rId1"/>
  <headerFooter alignWithMargins="0">
    <oddHeader>&amp;CPunktacja Dzieci i Młodzieży</oddHeader>
  </headerFooter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="70" zoomScaleNormal="70" zoomScalePageLayoutView="0" workbookViewId="0" topLeftCell="A1">
      <selection activeCell="P26" sqref="P26"/>
    </sheetView>
  </sheetViews>
  <sheetFormatPr defaultColWidth="8.59765625" defaultRowHeight="14.25"/>
  <cols>
    <col min="1" max="1" width="3.5" style="12" bestFit="1" customWidth="1"/>
    <col min="2" max="2" width="31.5" style="12" bestFit="1" customWidth="1"/>
    <col min="3" max="3" width="8.59765625" style="12" customWidth="1"/>
    <col min="4" max="4" width="8.59765625" style="14" customWidth="1"/>
    <col min="5" max="5" width="8.59765625" style="12" customWidth="1"/>
    <col min="6" max="6" width="8.59765625" style="14" customWidth="1"/>
    <col min="7" max="7" width="8.59765625" style="12" customWidth="1"/>
    <col min="8" max="8" width="8.59765625" style="14" customWidth="1"/>
    <col min="9" max="9" width="8.59765625" style="12" customWidth="1"/>
    <col min="10" max="10" width="8.59765625" style="14" customWidth="1"/>
    <col min="11" max="12" width="8.59765625" style="12" customWidth="1"/>
    <col min="13" max="15" width="8.59765625" style="14" customWidth="1"/>
    <col min="16" max="17" width="8.59765625" style="12" customWidth="1"/>
    <col min="18" max="18" width="10.59765625" style="12" customWidth="1"/>
    <col min="19" max="19" width="10.59765625" style="21" customWidth="1"/>
    <col min="20" max="20" width="10.59765625" style="12" customWidth="1"/>
    <col min="21" max="16384" width="8.59765625" style="12" customWidth="1"/>
  </cols>
  <sheetData>
    <row r="1" spans="1:20" s="7" customFormat="1" ht="15">
      <c r="A1" s="15" t="s">
        <v>0</v>
      </c>
      <c r="B1" s="16" t="s">
        <v>2</v>
      </c>
      <c r="C1" s="5">
        <v>1</v>
      </c>
      <c r="D1" s="6">
        <v>2</v>
      </c>
      <c r="E1" s="5">
        <v>3</v>
      </c>
      <c r="F1" s="6">
        <v>4</v>
      </c>
      <c r="G1" s="5">
        <v>5</v>
      </c>
      <c r="H1" s="6">
        <v>6</v>
      </c>
      <c r="I1" s="5">
        <v>7</v>
      </c>
      <c r="J1" s="6">
        <v>8</v>
      </c>
      <c r="K1" s="5">
        <v>9</v>
      </c>
      <c r="L1" s="5">
        <v>10</v>
      </c>
      <c r="M1" s="6">
        <v>11</v>
      </c>
      <c r="N1" s="6">
        <v>12</v>
      </c>
      <c r="O1" s="6">
        <v>13</v>
      </c>
      <c r="P1" s="5">
        <v>14</v>
      </c>
      <c r="Q1" s="5">
        <v>15</v>
      </c>
      <c r="R1" s="4" t="s">
        <v>53</v>
      </c>
      <c r="S1" s="18" t="s">
        <v>53</v>
      </c>
      <c r="T1" s="4" t="s">
        <v>53</v>
      </c>
    </row>
    <row r="2" spans="1:20" s="7" customFormat="1" ht="15">
      <c r="A2" s="15"/>
      <c r="B2" s="16" t="s">
        <v>1</v>
      </c>
      <c r="C2" s="5" t="s">
        <v>34</v>
      </c>
      <c r="D2" s="6" t="s">
        <v>35</v>
      </c>
      <c r="E2" s="5" t="s">
        <v>36</v>
      </c>
      <c r="F2" s="6" t="s">
        <v>37</v>
      </c>
      <c r="G2" s="5" t="s">
        <v>38</v>
      </c>
      <c r="H2" s="6" t="s">
        <v>39</v>
      </c>
      <c r="I2" s="5" t="s">
        <v>40</v>
      </c>
      <c r="J2" s="6" t="s">
        <v>41</v>
      </c>
      <c r="K2" s="5" t="s">
        <v>42</v>
      </c>
      <c r="L2" s="5" t="s">
        <v>43</v>
      </c>
      <c r="M2" s="6" t="s">
        <v>44</v>
      </c>
      <c r="N2" s="6" t="s">
        <v>45</v>
      </c>
      <c r="O2" s="6" t="s">
        <v>46</v>
      </c>
      <c r="P2" s="5" t="s">
        <v>47</v>
      </c>
      <c r="Q2" s="5" t="s">
        <v>48</v>
      </c>
      <c r="R2" s="4" t="s">
        <v>3</v>
      </c>
      <c r="S2" s="18" t="s">
        <v>4</v>
      </c>
      <c r="T2" s="4" t="s">
        <v>5</v>
      </c>
    </row>
    <row r="3" spans="1:20" ht="15">
      <c r="A3" s="11">
        <v>14</v>
      </c>
      <c r="B3" s="16" t="s">
        <v>18</v>
      </c>
      <c r="C3" s="8">
        <f>9+5</f>
        <v>14</v>
      </c>
      <c r="D3" s="9">
        <v>7</v>
      </c>
      <c r="E3" s="8">
        <v>4</v>
      </c>
      <c r="F3" s="9"/>
      <c r="G3" s="8">
        <v>7</v>
      </c>
      <c r="H3" s="13"/>
      <c r="I3" s="8"/>
      <c r="J3" s="9">
        <v>16</v>
      </c>
      <c r="K3" s="8"/>
      <c r="L3" s="8"/>
      <c r="M3" s="9">
        <v>9</v>
      </c>
      <c r="N3" s="9">
        <v>9</v>
      </c>
      <c r="O3" s="9"/>
      <c r="P3" s="8">
        <v>12</v>
      </c>
      <c r="Q3" s="10">
        <v>9</v>
      </c>
      <c r="R3" s="3">
        <f>SUM(C3:Q3)</f>
        <v>87</v>
      </c>
      <c r="S3" s="19">
        <f>D3+F3+H3+J3+M3+N3+O3</f>
        <v>41</v>
      </c>
      <c r="T3" s="11">
        <f>C3+E3+G3+I3+K3+L3+P3+Q3</f>
        <v>46</v>
      </c>
    </row>
    <row r="4" spans="1:20" ht="15">
      <c r="A4" s="11">
        <v>19</v>
      </c>
      <c r="B4" s="16" t="s">
        <v>23</v>
      </c>
      <c r="C4" s="8">
        <v>3</v>
      </c>
      <c r="D4" s="9"/>
      <c r="E4" s="8">
        <v>6</v>
      </c>
      <c r="F4" s="9">
        <v>1</v>
      </c>
      <c r="G4" s="8">
        <v>11</v>
      </c>
      <c r="H4" s="9"/>
      <c r="I4" s="10"/>
      <c r="J4" s="9"/>
      <c r="K4" s="8">
        <v>5</v>
      </c>
      <c r="L4" s="8"/>
      <c r="M4" s="9">
        <v>1</v>
      </c>
      <c r="N4" s="9"/>
      <c r="O4" s="9"/>
      <c r="P4" s="8"/>
      <c r="Q4" s="10">
        <v>6</v>
      </c>
      <c r="R4" s="3">
        <f>SUM(C4:Q4)</f>
        <v>33</v>
      </c>
      <c r="S4" s="19">
        <f>D4+F4+H4+J4+M4+N4+O4</f>
        <v>2</v>
      </c>
      <c r="T4" s="11">
        <f>C4+E4+G4+I4+K4+L4+P4+Q4</f>
        <v>31</v>
      </c>
    </row>
    <row r="5" spans="1:20" ht="15">
      <c r="A5" s="11">
        <v>27</v>
      </c>
      <c r="B5" s="16" t="s">
        <v>31</v>
      </c>
      <c r="C5" s="8"/>
      <c r="D5" s="9">
        <v>3</v>
      </c>
      <c r="E5" s="8">
        <v>4</v>
      </c>
      <c r="F5" s="13"/>
      <c r="G5" s="8"/>
      <c r="H5" s="9"/>
      <c r="I5" s="8">
        <v>9</v>
      </c>
      <c r="J5" s="9"/>
      <c r="K5" s="8">
        <v>1</v>
      </c>
      <c r="L5" s="8">
        <v>13</v>
      </c>
      <c r="M5" s="9"/>
      <c r="N5" s="9"/>
      <c r="O5" s="9"/>
      <c r="P5" s="10"/>
      <c r="Q5" s="10"/>
      <c r="R5" s="3">
        <f>SUM(C5:Q5)</f>
        <v>30</v>
      </c>
      <c r="S5" s="19">
        <f>D5+F5+H5+J5+M5+N5+O5</f>
        <v>3</v>
      </c>
      <c r="T5" s="11">
        <f>C5+E5+G5+I5+K5+L5+P5+Q5</f>
        <v>27</v>
      </c>
    </row>
    <row r="6" spans="1:20" ht="15">
      <c r="A6" s="11">
        <v>25</v>
      </c>
      <c r="B6" s="16" t="s">
        <v>29</v>
      </c>
      <c r="C6" s="10"/>
      <c r="D6" s="9"/>
      <c r="E6" s="10">
        <v>9</v>
      </c>
      <c r="F6" s="9"/>
      <c r="G6" s="8"/>
      <c r="H6" s="9"/>
      <c r="I6" s="8">
        <v>4</v>
      </c>
      <c r="J6" s="9"/>
      <c r="K6" s="8">
        <v>6</v>
      </c>
      <c r="L6" s="8"/>
      <c r="M6" s="9"/>
      <c r="N6" s="9"/>
      <c r="O6" s="13"/>
      <c r="P6" s="8">
        <v>7</v>
      </c>
      <c r="Q6" s="10"/>
      <c r="R6" s="3">
        <f>SUM(C6:Q6)</f>
        <v>26</v>
      </c>
      <c r="S6" s="19">
        <f>D6+F6+H6+J6+M6+N6+O6</f>
        <v>0</v>
      </c>
      <c r="T6" s="11">
        <f>C6+E6+G6+I6+K6+L6+P6+Q6</f>
        <v>26</v>
      </c>
    </row>
    <row r="7" spans="1:20" ht="15">
      <c r="A7" s="11">
        <v>18</v>
      </c>
      <c r="B7" s="16" t="s">
        <v>22</v>
      </c>
      <c r="C7" s="8"/>
      <c r="D7" s="13">
        <v>9</v>
      </c>
      <c r="E7" s="10"/>
      <c r="F7" s="9"/>
      <c r="G7" s="8">
        <v>5</v>
      </c>
      <c r="H7" s="13"/>
      <c r="I7" s="10">
        <v>6</v>
      </c>
      <c r="J7" s="9">
        <v>5</v>
      </c>
      <c r="K7" s="10">
        <v>7</v>
      </c>
      <c r="L7" s="8">
        <v>5</v>
      </c>
      <c r="M7" s="9">
        <v>11</v>
      </c>
      <c r="N7" s="9"/>
      <c r="O7" s="13">
        <v>4</v>
      </c>
      <c r="P7" s="8"/>
      <c r="Q7" s="10"/>
      <c r="R7" s="3">
        <f>SUM(C7:Q7)</f>
        <v>52</v>
      </c>
      <c r="S7" s="19">
        <f>D7+F7+H7+J7+M7+N7+O7</f>
        <v>29</v>
      </c>
      <c r="T7" s="11">
        <f>C7+E7+G7+I7+K7+L7+P7+Q7</f>
        <v>23</v>
      </c>
    </row>
    <row r="8" spans="1:20" ht="15">
      <c r="A8" s="11">
        <v>22</v>
      </c>
      <c r="B8" s="16" t="s">
        <v>26</v>
      </c>
      <c r="C8" s="8"/>
      <c r="D8" s="9"/>
      <c r="E8" s="10"/>
      <c r="F8" s="9">
        <v>1</v>
      </c>
      <c r="G8" s="8"/>
      <c r="H8" s="9"/>
      <c r="I8" s="10">
        <v>8</v>
      </c>
      <c r="J8" s="9"/>
      <c r="K8" s="8">
        <v>4</v>
      </c>
      <c r="L8" s="8">
        <v>11</v>
      </c>
      <c r="M8" s="13"/>
      <c r="N8" s="9"/>
      <c r="O8" s="9">
        <v>1</v>
      </c>
      <c r="P8" s="8"/>
      <c r="Q8" s="10"/>
      <c r="R8" s="3">
        <f>SUM(C8:Q8)</f>
        <v>25</v>
      </c>
      <c r="S8" s="19">
        <f>D8+F8+H8+J8+M8+N8+O8</f>
        <v>2</v>
      </c>
      <c r="T8" s="11">
        <f>C8+E8+G8+I8+K8+L8+P8+Q8</f>
        <v>23</v>
      </c>
    </row>
    <row r="9" spans="1:20" ht="15">
      <c r="A9" s="11">
        <v>1</v>
      </c>
      <c r="B9" s="16" t="s">
        <v>6</v>
      </c>
      <c r="C9" s="8"/>
      <c r="D9" s="9"/>
      <c r="E9" s="8">
        <v>7</v>
      </c>
      <c r="F9" s="9"/>
      <c r="G9" s="8">
        <v>4</v>
      </c>
      <c r="H9" s="9"/>
      <c r="I9" s="8"/>
      <c r="J9" s="9"/>
      <c r="K9" s="8">
        <v>9</v>
      </c>
      <c r="L9" s="10"/>
      <c r="M9" s="9"/>
      <c r="N9" s="9"/>
      <c r="O9" s="9"/>
      <c r="P9" s="8"/>
      <c r="Q9" s="10"/>
      <c r="R9" s="3">
        <f>SUM(C9:Q9)</f>
        <v>20</v>
      </c>
      <c r="S9" s="19">
        <f>D9+F9+H9+J9+M9+N9+O9</f>
        <v>0</v>
      </c>
      <c r="T9" s="11">
        <f>C9+E9+G9+I9+K9+L9+P9+Q9</f>
        <v>20</v>
      </c>
    </row>
    <row r="10" spans="1:20" ht="15">
      <c r="A10" s="11">
        <v>24</v>
      </c>
      <c r="B10" s="16" t="s">
        <v>28</v>
      </c>
      <c r="C10" s="8"/>
      <c r="D10" s="9">
        <v>6</v>
      </c>
      <c r="E10" s="8">
        <v>3</v>
      </c>
      <c r="F10" s="9">
        <v>3</v>
      </c>
      <c r="G10" s="10">
        <v>6</v>
      </c>
      <c r="H10" s="9"/>
      <c r="I10" s="8"/>
      <c r="J10" s="9"/>
      <c r="K10" s="8"/>
      <c r="L10" s="8"/>
      <c r="M10" s="9"/>
      <c r="N10" s="9">
        <v>7</v>
      </c>
      <c r="O10" s="9">
        <v>1</v>
      </c>
      <c r="P10" s="8"/>
      <c r="Q10" s="10">
        <v>7</v>
      </c>
      <c r="R10" s="3">
        <f>SUM(C10:Q10)</f>
        <v>33</v>
      </c>
      <c r="S10" s="19">
        <f>D10+F10+H10+J10+M10+N10+O10</f>
        <v>17</v>
      </c>
      <c r="T10" s="11">
        <f>C10+E10+G10+I10+K10+L10+P10+Q10</f>
        <v>16</v>
      </c>
    </row>
    <row r="11" spans="1:20" ht="15">
      <c r="A11" s="11">
        <v>5</v>
      </c>
      <c r="B11" s="16" t="s">
        <v>9</v>
      </c>
      <c r="C11" s="10">
        <v>4</v>
      </c>
      <c r="D11" s="13"/>
      <c r="E11" s="8">
        <v>1</v>
      </c>
      <c r="F11" s="9"/>
      <c r="G11" s="10"/>
      <c r="H11" s="9"/>
      <c r="I11" s="10">
        <v>2</v>
      </c>
      <c r="J11" s="9"/>
      <c r="K11" s="10">
        <v>2</v>
      </c>
      <c r="L11" s="8"/>
      <c r="M11" s="9"/>
      <c r="N11" s="9"/>
      <c r="O11" s="13"/>
      <c r="P11" s="10">
        <v>6</v>
      </c>
      <c r="Q11" s="10"/>
      <c r="R11" s="3">
        <f>SUM(C11:Q11)</f>
        <v>15</v>
      </c>
      <c r="S11" s="19">
        <f>D11+F11+H11+J11+M11+N11+O11</f>
        <v>0</v>
      </c>
      <c r="T11" s="11">
        <f>C11+E11+G11+I11+K11+L11+P11+Q11</f>
        <v>15</v>
      </c>
    </row>
    <row r="12" spans="1:20" ht="15">
      <c r="A12" s="11">
        <v>13</v>
      </c>
      <c r="B12" s="16" t="s">
        <v>17</v>
      </c>
      <c r="C12" s="8">
        <f>7+2</f>
        <v>9</v>
      </c>
      <c r="D12" s="9"/>
      <c r="E12" s="8"/>
      <c r="F12" s="13">
        <v>7</v>
      </c>
      <c r="G12" s="8"/>
      <c r="H12" s="9"/>
      <c r="I12" s="8"/>
      <c r="J12" s="9">
        <v>3</v>
      </c>
      <c r="K12" s="8"/>
      <c r="L12" s="8"/>
      <c r="M12" s="9">
        <v>3</v>
      </c>
      <c r="N12" s="13"/>
      <c r="O12" s="9">
        <v>9</v>
      </c>
      <c r="P12" s="8">
        <v>4</v>
      </c>
      <c r="Q12" s="10"/>
      <c r="R12" s="3">
        <f>SUM(C12:Q12)</f>
        <v>35</v>
      </c>
      <c r="S12" s="19">
        <f>D12+F12+H12+J12+M12+N12+O12</f>
        <v>22</v>
      </c>
      <c r="T12" s="11">
        <f>C12+E12+G12+I12+K12+L12+P12+Q12</f>
        <v>13</v>
      </c>
    </row>
    <row r="13" spans="1:20" ht="15">
      <c r="A13" s="11">
        <v>26</v>
      </c>
      <c r="B13" s="16" t="s">
        <v>30</v>
      </c>
      <c r="C13" s="8"/>
      <c r="D13" s="13"/>
      <c r="E13" s="8">
        <v>3</v>
      </c>
      <c r="F13" s="9"/>
      <c r="G13" s="10">
        <v>3</v>
      </c>
      <c r="H13" s="13"/>
      <c r="I13" s="8"/>
      <c r="J13" s="9"/>
      <c r="K13" s="10"/>
      <c r="L13" s="8"/>
      <c r="M13" s="13"/>
      <c r="N13" s="9"/>
      <c r="O13" s="9"/>
      <c r="P13" s="8"/>
      <c r="Q13" s="10">
        <v>5</v>
      </c>
      <c r="R13" s="3">
        <f>SUM(C13:Q13)</f>
        <v>11</v>
      </c>
      <c r="S13" s="19">
        <f>D13+F13+H13+J13+M13+N13+O13</f>
        <v>0</v>
      </c>
      <c r="T13" s="11">
        <f>C13+E13+G13+I13+K13+L13+P13+Q13</f>
        <v>11</v>
      </c>
    </row>
    <row r="14" spans="1:20" ht="15">
      <c r="A14" s="11">
        <v>21</v>
      </c>
      <c r="B14" s="16" t="s">
        <v>25</v>
      </c>
      <c r="C14" s="8">
        <v>6</v>
      </c>
      <c r="D14" s="9"/>
      <c r="E14" s="8"/>
      <c r="F14" s="13">
        <v>3</v>
      </c>
      <c r="G14" s="8"/>
      <c r="H14" s="9">
        <v>4</v>
      </c>
      <c r="I14" s="10"/>
      <c r="J14" s="9"/>
      <c r="K14" s="8"/>
      <c r="L14" s="8">
        <v>1</v>
      </c>
      <c r="M14" s="9"/>
      <c r="N14" s="13"/>
      <c r="O14" s="9"/>
      <c r="P14" s="10">
        <v>2</v>
      </c>
      <c r="Q14" s="10"/>
      <c r="R14" s="3">
        <f>SUM(C14:Q14)</f>
        <v>16</v>
      </c>
      <c r="S14" s="19">
        <f>D14+F14+H14+J14+M14+N14+O14</f>
        <v>7</v>
      </c>
      <c r="T14" s="11">
        <f>C14+E14+G14+I14+K14+L14+P14+Q14</f>
        <v>9</v>
      </c>
    </row>
    <row r="15" spans="1:20" ht="15">
      <c r="A15" s="11">
        <v>2</v>
      </c>
      <c r="B15" s="16" t="s">
        <v>7</v>
      </c>
      <c r="C15" s="8"/>
      <c r="D15" s="13"/>
      <c r="E15" s="8"/>
      <c r="F15" s="9"/>
      <c r="G15" s="8"/>
      <c r="H15" s="9">
        <v>7</v>
      </c>
      <c r="I15" s="8">
        <v>7</v>
      </c>
      <c r="J15" s="9">
        <v>4</v>
      </c>
      <c r="K15" s="8"/>
      <c r="L15" s="10">
        <v>1</v>
      </c>
      <c r="M15" s="9">
        <v>4</v>
      </c>
      <c r="N15" s="9"/>
      <c r="O15" s="9"/>
      <c r="P15" s="8"/>
      <c r="Q15" s="10"/>
      <c r="R15" s="3">
        <f>SUM(C15:Q15)</f>
        <v>23</v>
      </c>
      <c r="S15" s="19">
        <f>D15+F15+H15+J15+M15+N15+O15</f>
        <v>15</v>
      </c>
      <c r="T15" s="11">
        <f>C15+E15+G15+I15+K15+L15+P15+Q15</f>
        <v>8</v>
      </c>
    </row>
    <row r="16" spans="1:20" ht="15">
      <c r="A16" s="11">
        <v>20</v>
      </c>
      <c r="B16" s="16" t="s">
        <v>24</v>
      </c>
      <c r="C16" s="10"/>
      <c r="D16" s="13"/>
      <c r="E16" s="8"/>
      <c r="F16" s="9"/>
      <c r="G16" s="10"/>
      <c r="H16" s="13"/>
      <c r="I16" s="8">
        <v>3</v>
      </c>
      <c r="J16" s="9"/>
      <c r="K16" s="8"/>
      <c r="L16" s="10">
        <v>5</v>
      </c>
      <c r="M16" s="13"/>
      <c r="N16" s="9"/>
      <c r="O16" s="9"/>
      <c r="P16" s="8"/>
      <c r="Q16" s="10"/>
      <c r="R16" s="3">
        <f>SUM(C16:Q16)</f>
        <v>8</v>
      </c>
      <c r="S16" s="19">
        <f>D16+F16+H16+J16+M16+N16+O16</f>
        <v>0</v>
      </c>
      <c r="T16" s="11">
        <f>C16+E16+G16+I16+K16+L16+P16+Q16</f>
        <v>8</v>
      </c>
    </row>
    <row r="17" spans="1:20" ht="15">
      <c r="A17" s="11">
        <v>30</v>
      </c>
      <c r="B17" s="16" t="s">
        <v>52</v>
      </c>
      <c r="C17" s="8"/>
      <c r="D17" s="9"/>
      <c r="E17" s="8"/>
      <c r="F17" s="9"/>
      <c r="G17" s="8"/>
      <c r="H17" s="9"/>
      <c r="I17" s="8"/>
      <c r="J17" s="9"/>
      <c r="K17" s="8"/>
      <c r="L17" s="8">
        <v>7</v>
      </c>
      <c r="M17" s="9"/>
      <c r="N17" s="9"/>
      <c r="O17" s="9"/>
      <c r="P17" s="8"/>
      <c r="Q17" s="10"/>
      <c r="R17" s="3">
        <f>SUM(C17:Q17)</f>
        <v>7</v>
      </c>
      <c r="S17" s="19">
        <f>D17+F17+H17+J17+M17+N17+O17</f>
        <v>0</v>
      </c>
      <c r="T17" s="11">
        <f>C17+E17+G17+I17+K17+L17+P17+Q17</f>
        <v>7</v>
      </c>
    </row>
    <row r="18" spans="1:20" ht="15">
      <c r="A18" s="11">
        <v>15</v>
      </c>
      <c r="B18" s="16" t="s">
        <v>19</v>
      </c>
      <c r="C18" s="8"/>
      <c r="D18" s="9"/>
      <c r="E18" s="8"/>
      <c r="F18" s="9">
        <v>1</v>
      </c>
      <c r="G18" s="8"/>
      <c r="H18" s="9"/>
      <c r="I18" s="8">
        <v>1</v>
      </c>
      <c r="J18" s="9"/>
      <c r="K18" s="8"/>
      <c r="L18" s="8"/>
      <c r="M18" s="9"/>
      <c r="N18" s="9"/>
      <c r="O18" s="9"/>
      <c r="P18" s="8">
        <v>5</v>
      </c>
      <c r="Q18" s="10"/>
      <c r="R18" s="3">
        <f>SUM(C18:Q18)</f>
        <v>7</v>
      </c>
      <c r="S18" s="19">
        <f>D18+F18+H18+J18+M18+N18+O18</f>
        <v>1</v>
      </c>
      <c r="T18" s="11">
        <f>C18+E18+G18+I18+K18+L18+P18+Q18</f>
        <v>6</v>
      </c>
    </row>
    <row r="19" spans="1:20" ht="15">
      <c r="A19" s="11">
        <v>8</v>
      </c>
      <c r="B19" s="16" t="s">
        <v>12</v>
      </c>
      <c r="C19" s="8"/>
      <c r="D19" s="13"/>
      <c r="E19" s="10">
        <v>5</v>
      </c>
      <c r="F19" s="13"/>
      <c r="G19" s="10"/>
      <c r="H19" s="13">
        <v>5</v>
      </c>
      <c r="I19" s="10"/>
      <c r="J19" s="9"/>
      <c r="K19" s="10"/>
      <c r="L19" s="10"/>
      <c r="M19" s="13"/>
      <c r="N19" s="13"/>
      <c r="O19" s="13"/>
      <c r="P19" s="10"/>
      <c r="Q19" s="10"/>
      <c r="R19" s="3">
        <f>SUM(C19:Q19)</f>
        <v>10</v>
      </c>
      <c r="S19" s="19">
        <f>D19+F19+H19+J19+M19+N19+O19</f>
        <v>5</v>
      </c>
      <c r="T19" s="11">
        <f>C19+E19+G19+I19+K19+L19+P19+Q19</f>
        <v>5</v>
      </c>
    </row>
    <row r="20" spans="1:20" ht="15">
      <c r="A20" s="11">
        <v>23</v>
      </c>
      <c r="B20" s="16" t="s">
        <v>27</v>
      </c>
      <c r="C20" s="10"/>
      <c r="D20" s="9">
        <v>4</v>
      </c>
      <c r="E20" s="8"/>
      <c r="F20" s="9">
        <v>9</v>
      </c>
      <c r="G20" s="8">
        <v>1</v>
      </c>
      <c r="H20" s="9"/>
      <c r="I20" s="8"/>
      <c r="J20" s="9"/>
      <c r="K20" s="8">
        <v>3</v>
      </c>
      <c r="L20" s="10"/>
      <c r="M20" s="9"/>
      <c r="N20" s="13"/>
      <c r="O20" s="9">
        <v>13</v>
      </c>
      <c r="P20" s="8"/>
      <c r="Q20" s="10"/>
      <c r="R20" s="3">
        <f>SUM(C20:Q20)</f>
        <v>30</v>
      </c>
      <c r="S20" s="19">
        <f>D20+F20+H20+J20+M20+N20+O20</f>
        <v>26</v>
      </c>
      <c r="T20" s="11">
        <f>C20+E20+G20+I20+K20+L20+P20+Q20</f>
        <v>4</v>
      </c>
    </row>
    <row r="21" spans="1:20" ht="15">
      <c r="A21" s="11">
        <f>A20+1</f>
        <v>24</v>
      </c>
      <c r="B21" s="16" t="s">
        <v>8</v>
      </c>
      <c r="C21" s="8"/>
      <c r="D21" s="9"/>
      <c r="E21" s="10"/>
      <c r="F21" s="9"/>
      <c r="G21" s="8"/>
      <c r="H21" s="13"/>
      <c r="I21" s="8">
        <v>3</v>
      </c>
      <c r="J21" s="9"/>
      <c r="K21" s="8"/>
      <c r="L21" s="8"/>
      <c r="M21" s="9"/>
      <c r="N21" s="9"/>
      <c r="O21" s="13"/>
      <c r="P21" s="10">
        <v>1</v>
      </c>
      <c r="Q21" s="10"/>
      <c r="R21" s="3">
        <f>SUM(C21:Q21)</f>
        <v>4</v>
      </c>
      <c r="S21" s="19">
        <f>D21+F21+H21+J21+M21+N21+O21</f>
        <v>0</v>
      </c>
      <c r="T21" s="11">
        <f>C21+E21+G21+I21+K21+L21+P21+Q21</f>
        <v>4</v>
      </c>
    </row>
    <row r="22" spans="1:20" ht="15">
      <c r="A22" s="11">
        <v>16</v>
      </c>
      <c r="B22" s="16" t="s">
        <v>20</v>
      </c>
      <c r="C22" s="8"/>
      <c r="D22" s="9"/>
      <c r="E22" s="10"/>
      <c r="F22" s="9"/>
      <c r="G22" s="10"/>
      <c r="H22" s="9"/>
      <c r="I22" s="8"/>
      <c r="J22" s="9"/>
      <c r="K22" s="8"/>
      <c r="L22" s="8"/>
      <c r="M22" s="13"/>
      <c r="N22" s="9"/>
      <c r="O22" s="13"/>
      <c r="P22" s="8"/>
      <c r="Q22" s="10">
        <v>4</v>
      </c>
      <c r="R22" s="3">
        <f>SUM(C22:Q22)</f>
        <v>4</v>
      </c>
      <c r="S22" s="19">
        <f>D22+F22+H22+J22+M22+N22+O22</f>
        <v>0</v>
      </c>
      <c r="T22" s="11">
        <f>C22+E22+G22+I22+K22+L22+P22+Q22</f>
        <v>4</v>
      </c>
    </row>
    <row r="23" spans="1:20" ht="15">
      <c r="A23" s="11">
        <v>29</v>
      </c>
      <c r="B23" s="16" t="s">
        <v>51</v>
      </c>
      <c r="C23" s="8"/>
      <c r="D23" s="9"/>
      <c r="E23" s="8"/>
      <c r="F23" s="9">
        <v>5</v>
      </c>
      <c r="G23" s="8"/>
      <c r="H23" s="9"/>
      <c r="I23" s="8"/>
      <c r="J23" s="9"/>
      <c r="K23" s="8"/>
      <c r="L23" s="8">
        <v>1</v>
      </c>
      <c r="M23" s="9"/>
      <c r="N23" s="13"/>
      <c r="O23" s="9">
        <v>3</v>
      </c>
      <c r="P23" s="8"/>
      <c r="Q23" s="10"/>
      <c r="R23" s="3">
        <f>SUM(C23:Q23)</f>
        <v>9</v>
      </c>
      <c r="S23" s="19">
        <f>D23+F23+H23+J23+M23+N23+O23</f>
        <v>8</v>
      </c>
      <c r="T23" s="11">
        <f>C23+E23+G23+I23+K23+L23+P23+Q23</f>
        <v>1</v>
      </c>
    </row>
    <row r="24" spans="1:20" ht="15">
      <c r="A24" s="11">
        <v>11</v>
      </c>
      <c r="B24" s="16" t="s">
        <v>15</v>
      </c>
      <c r="C24" s="10"/>
      <c r="D24" s="9"/>
      <c r="E24" s="8"/>
      <c r="F24" s="13"/>
      <c r="G24" s="8"/>
      <c r="H24" s="9"/>
      <c r="I24" s="8">
        <v>1</v>
      </c>
      <c r="J24" s="9"/>
      <c r="K24" s="10"/>
      <c r="L24" s="10"/>
      <c r="M24" s="9"/>
      <c r="N24" s="13"/>
      <c r="O24" s="9"/>
      <c r="P24" s="8"/>
      <c r="Q24" s="10"/>
      <c r="R24" s="3">
        <f>SUM(C24:Q24)</f>
        <v>1</v>
      </c>
      <c r="S24" s="19">
        <f>D24+F24+H24+J24+M24+N24+O24</f>
        <v>0</v>
      </c>
      <c r="T24" s="11">
        <f>C24+E24+G24+I24+K24+L24+P24+Q24</f>
        <v>1</v>
      </c>
    </row>
    <row r="25" spans="1:20" ht="15">
      <c r="A25" s="11">
        <v>17</v>
      </c>
      <c r="B25" s="16" t="s">
        <v>21</v>
      </c>
      <c r="C25" s="8">
        <v>1</v>
      </c>
      <c r="D25" s="9"/>
      <c r="E25" s="8"/>
      <c r="F25" s="9"/>
      <c r="G25" s="8"/>
      <c r="H25" s="9"/>
      <c r="I25" s="10"/>
      <c r="J25" s="9"/>
      <c r="K25" s="8"/>
      <c r="L25" s="8"/>
      <c r="M25" s="9"/>
      <c r="N25" s="9"/>
      <c r="O25" s="9"/>
      <c r="P25" s="8"/>
      <c r="Q25" s="10"/>
      <c r="R25" s="3">
        <f>SUM(C25:Q25)</f>
        <v>1</v>
      </c>
      <c r="S25" s="19">
        <f>D25+F25+H25+J25+M25+N25+O25</f>
        <v>0</v>
      </c>
      <c r="T25" s="11">
        <f>C25+E25+G25+I25+K25+L25+P25+Q25</f>
        <v>1</v>
      </c>
    </row>
    <row r="26" spans="1:20" ht="15">
      <c r="A26" s="11">
        <v>7</v>
      </c>
      <c r="B26" s="16" t="s">
        <v>11</v>
      </c>
      <c r="C26" s="8"/>
      <c r="D26" s="9">
        <v>5</v>
      </c>
      <c r="E26" s="8"/>
      <c r="F26" s="9">
        <v>2</v>
      </c>
      <c r="G26" s="8"/>
      <c r="H26" s="9">
        <v>6</v>
      </c>
      <c r="I26" s="8"/>
      <c r="J26" s="9">
        <v>6</v>
      </c>
      <c r="K26" s="10"/>
      <c r="L26" s="8"/>
      <c r="M26" s="9">
        <v>2</v>
      </c>
      <c r="N26" s="9">
        <v>6</v>
      </c>
      <c r="O26" s="9">
        <v>3</v>
      </c>
      <c r="P26" s="8"/>
      <c r="Q26" s="10"/>
      <c r="R26" s="3">
        <f>SUM(C26:Q26)</f>
        <v>30</v>
      </c>
      <c r="S26" s="19">
        <f>D26+F26+H26+J26+M26+N26+O26</f>
        <v>30</v>
      </c>
      <c r="T26" s="11">
        <f>C26+E26+G26+I26+K26+L26+P26+Q26</f>
        <v>0</v>
      </c>
    </row>
    <row r="27" spans="1:20" ht="15">
      <c r="A27" s="11">
        <v>28</v>
      </c>
      <c r="B27" s="16" t="s">
        <v>50</v>
      </c>
      <c r="C27" s="8"/>
      <c r="D27" s="13"/>
      <c r="E27" s="8"/>
      <c r="F27" s="13">
        <v>4</v>
      </c>
      <c r="G27" s="8"/>
      <c r="H27" s="9">
        <v>9</v>
      </c>
      <c r="I27" s="8"/>
      <c r="J27" s="9"/>
      <c r="K27" s="10"/>
      <c r="L27" s="8"/>
      <c r="M27" s="9">
        <v>7</v>
      </c>
      <c r="N27" s="9"/>
      <c r="O27" s="9"/>
      <c r="P27" s="10"/>
      <c r="Q27" s="10"/>
      <c r="R27" s="3">
        <f>SUM(C27:Q27)</f>
        <v>20</v>
      </c>
      <c r="S27" s="19">
        <f>D27+F27+H27+J27+M27+N27+O27</f>
        <v>20</v>
      </c>
      <c r="T27" s="11">
        <f>C27+E27+G27+I27+K27+L27+P27+Q27</f>
        <v>0</v>
      </c>
    </row>
    <row r="28" spans="1:20" ht="15">
      <c r="A28" s="11">
        <v>31</v>
      </c>
      <c r="B28" s="16" t="s">
        <v>32</v>
      </c>
      <c r="C28" s="10"/>
      <c r="D28" s="13"/>
      <c r="E28" s="10"/>
      <c r="F28" s="13">
        <v>6</v>
      </c>
      <c r="G28" s="10"/>
      <c r="H28" s="13"/>
      <c r="I28" s="10"/>
      <c r="J28" s="13"/>
      <c r="K28" s="10"/>
      <c r="L28" s="10"/>
      <c r="M28" s="13"/>
      <c r="N28" s="13"/>
      <c r="O28" s="13">
        <v>5</v>
      </c>
      <c r="P28" s="10"/>
      <c r="Q28" s="10"/>
      <c r="R28" s="3">
        <f>SUM(C28:Q28)</f>
        <v>11</v>
      </c>
      <c r="S28" s="19">
        <f>D28+F28+H28+J28+M28+N28+O28</f>
        <v>11</v>
      </c>
      <c r="T28" s="11">
        <f>C28+E28+G28+I28+K28+L28+P28+Q28</f>
        <v>0</v>
      </c>
    </row>
    <row r="29" spans="1:20" ht="15">
      <c r="A29" s="11">
        <v>32</v>
      </c>
      <c r="B29" s="16" t="s">
        <v>33</v>
      </c>
      <c r="C29" s="10"/>
      <c r="D29" s="13">
        <v>2</v>
      </c>
      <c r="E29" s="10"/>
      <c r="F29" s="13">
        <v>1</v>
      </c>
      <c r="G29" s="10"/>
      <c r="H29" s="13"/>
      <c r="I29" s="10"/>
      <c r="J29" s="13"/>
      <c r="K29" s="10"/>
      <c r="L29" s="10"/>
      <c r="M29" s="13"/>
      <c r="N29" s="13">
        <v>5</v>
      </c>
      <c r="O29" s="13">
        <v>2.5</v>
      </c>
      <c r="P29" s="10"/>
      <c r="Q29" s="10"/>
      <c r="R29" s="3">
        <f>SUM(C29:Q29)</f>
        <v>10.5</v>
      </c>
      <c r="S29" s="19">
        <f>D29+F29+H29+J29+M29+N29+O29</f>
        <v>10.5</v>
      </c>
      <c r="T29" s="11">
        <f>C29+E29+G29+I29+K29+L29+P29+Q29</f>
        <v>0</v>
      </c>
    </row>
    <row r="30" spans="1:20" ht="15">
      <c r="A30" s="11">
        <v>6</v>
      </c>
      <c r="B30" s="16" t="s">
        <v>10</v>
      </c>
      <c r="C30" s="8"/>
      <c r="D30" s="9"/>
      <c r="E30" s="8"/>
      <c r="F30" s="9">
        <v>1</v>
      </c>
      <c r="G30" s="8"/>
      <c r="H30" s="9"/>
      <c r="I30" s="10"/>
      <c r="J30" s="9"/>
      <c r="K30" s="8"/>
      <c r="L30" s="8"/>
      <c r="M30" s="9"/>
      <c r="N30" s="13"/>
      <c r="O30" s="9">
        <v>2.5</v>
      </c>
      <c r="P30" s="8"/>
      <c r="Q30" s="10"/>
      <c r="R30" s="3">
        <f>SUM(C30:Q30)</f>
        <v>3.5</v>
      </c>
      <c r="S30" s="19">
        <f>D30+F30+H30+J30+M30+N30+O30</f>
        <v>3.5</v>
      </c>
      <c r="T30" s="11">
        <f>C30+E30+G30+I30+K30+L30+P30+Q30</f>
        <v>0</v>
      </c>
    </row>
    <row r="31" spans="1:20" ht="15">
      <c r="A31" s="11">
        <v>4</v>
      </c>
      <c r="B31" s="16" t="s">
        <v>49</v>
      </c>
      <c r="C31" s="8"/>
      <c r="D31" s="9"/>
      <c r="E31" s="8"/>
      <c r="F31" s="9"/>
      <c r="G31" s="8"/>
      <c r="H31" s="9"/>
      <c r="I31" s="8"/>
      <c r="J31" s="9"/>
      <c r="K31" s="8"/>
      <c r="L31" s="10"/>
      <c r="M31" s="9"/>
      <c r="N31" s="9"/>
      <c r="O31" s="9"/>
      <c r="P31" s="10"/>
      <c r="Q31" s="10"/>
      <c r="R31" s="3">
        <f>SUM(C31:Q31)</f>
        <v>0</v>
      </c>
      <c r="S31" s="19">
        <f>D31+F31+H31+J31+M31+N31+O31</f>
        <v>0</v>
      </c>
      <c r="T31" s="11">
        <f>C31+E31+G31+I31+K31+L31+P31+Q31</f>
        <v>0</v>
      </c>
    </row>
    <row r="32" spans="1:20" ht="15">
      <c r="A32" s="11">
        <v>9</v>
      </c>
      <c r="B32" s="16" t="s">
        <v>13</v>
      </c>
      <c r="C32" s="8"/>
      <c r="D32" s="9"/>
      <c r="E32" s="8"/>
      <c r="F32" s="9"/>
      <c r="G32" s="8"/>
      <c r="H32" s="9"/>
      <c r="I32" s="8"/>
      <c r="J32" s="9"/>
      <c r="K32" s="8"/>
      <c r="L32" s="8"/>
      <c r="M32" s="9"/>
      <c r="N32" s="9"/>
      <c r="O32" s="9"/>
      <c r="P32" s="10"/>
      <c r="Q32" s="10"/>
      <c r="R32" s="3">
        <f>SUM(C32:Q32)</f>
        <v>0</v>
      </c>
      <c r="S32" s="19">
        <f>D32+F32+H32+J32+M32+N32+O32</f>
        <v>0</v>
      </c>
      <c r="T32" s="11">
        <f>C32+E32+G32+I32+K32+L32+P32+Q32</f>
        <v>0</v>
      </c>
    </row>
    <row r="33" spans="1:20" ht="15">
      <c r="A33" s="11">
        <v>10</v>
      </c>
      <c r="B33" s="16" t="s">
        <v>14</v>
      </c>
      <c r="C33" s="8"/>
      <c r="D33" s="9"/>
      <c r="E33" s="8"/>
      <c r="F33" s="9"/>
      <c r="G33" s="8"/>
      <c r="H33" s="9"/>
      <c r="I33" s="8"/>
      <c r="J33" s="9"/>
      <c r="K33" s="8"/>
      <c r="L33" s="8"/>
      <c r="M33" s="9"/>
      <c r="N33" s="13"/>
      <c r="O33" s="9"/>
      <c r="P33" s="8"/>
      <c r="Q33" s="10"/>
      <c r="R33" s="3">
        <f>SUM(C33:Q33)</f>
        <v>0</v>
      </c>
      <c r="S33" s="19">
        <f>D33+F33+H33+J33+M33+N33+O33</f>
        <v>0</v>
      </c>
      <c r="T33" s="11">
        <f>C33+E33+G33+I33+K33+L33+P33+Q33</f>
        <v>0</v>
      </c>
    </row>
    <row r="34" spans="1:20" ht="15">
      <c r="A34" s="11">
        <v>12</v>
      </c>
      <c r="B34" s="16" t="s">
        <v>16</v>
      </c>
      <c r="C34" s="8"/>
      <c r="D34" s="9"/>
      <c r="E34" s="8"/>
      <c r="F34" s="9"/>
      <c r="G34" s="8"/>
      <c r="H34" s="9"/>
      <c r="I34" s="8"/>
      <c r="J34" s="9"/>
      <c r="K34" s="8"/>
      <c r="L34" s="8"/>
      <c r="M34" s="9"/>
      <c r="N34" s="9"/>
      <c r="O34" s="9"/>
      <c r="P34" s="8"/>
      <c r="Q34" s="10"/>
      <c r="R34" s="3">
        <f>SUM(C34:Q34)</f>
        <v>0</v>
      </c>
      <c r="S34" s="19">
        <f>D34+F34+H34+J34+M34+N34+O34</f>
        <v>0</v>
      </c>
      <c r="T34" s="11">
        <f>C34+E34+G34+I34+K34+L34+P34+Q34</f>
        <v>0</v>
      </c>
    </row>
    <row r="35" spans="1:20" ht="15">
      <c r="A35" s="23"/>
      <c r="B35" s="16"/>
      <c r="C35" s="10"/>
      <c r="D35" s="13"/>
      <c r="E35" s="10"/>
      <c r="F35" s="13"/>
      <c r="G35" s="10"/>
      <c r="H35" s="13"/>
      <c r="I35" s="10"/>
      <c r="J35" s="13"/>
      <c r="K35" s="10"/>
      <c r="L35" s="10"/>
      <c r="M35" s="13"/>
      <c r="N35" s="13"/>
      <c r="O35" s="13"/>
      <c r="P35" s="10"/>
      <c r="Q35" s="10"/>
      <c r="R35" s="3"/>
      <c r="S35" s="19"/>
      <c r="T35" s="11"/>
    </row>
    <row r="36" spans="2:20" ht="15">
      <c r="B36" s="22" t="s">
        <v>54</v>
      </c>
      <c r="C36" s="17">
        <f aca="true" t="shared" si="0" ref="C36:T36">SUM(C3:C34)</f>
        <v>37</v>
      </c>
      <c r="D36" s="17">
        <f t="shared" si="0"/>
        <v>36</v>
      </c>
      <c r="E36" s="17">
        <f t="shared" si="0"/>
        <v>42</v>
      </c>
      <c r="F36" s="17">
        <f t="shared" si="0"/>
        <v>44</v>
      </c>
      <c r="G36" s="17">
        <f t="shared" si="0"/>
        <v>37</v>
      </c>
      <c r="H36" s="17">
        <f t="shared" si="0"/>
        <v>31</v>
      </c>
      <c r="I36" s="17">
        <f t="shared" si="0"/>
        <v>44</v>
      </c>
      <c r="J36" s="17">
        <f t="shared" si="0"/>
        <v>34</v>
      </c>
      <c r="K36" s="17">
        <f t="shared" si="0"/>
        <v>37</v>
      </c>
      <c r="L36" s="17">
        <f t="shared" si="0"/>
        <v>44</v>
      </c>
      <c r="M36" s="17">
        <f t="shared" si="0"/>
        <v>37</v>
      </c>
      <c r="N36" s="17">
        <f t="shared" si="0"/>
        <v>27</v>
      </c>
      <c r="O36" s="17">
        <f t="shared" si="0"/>
        <v>44</v>
      </c>
      <c r="P36" s="17">
        <f t="shared" si="0"/>
        <v>37</v>
      </c>
      <c r="Q36" s="17">
        <f t="shared" si="0"/>
        <v>31</v>
      </c>
      <c r="R36" s="17">
        <f t="shared" si="0"/>
        <v>562</v>
      </c>
      <c r="S36" s="20">
        <f t="shared" si="0"/>
        <v>253</v>
      </c>
      <c r="T36" s="17">
        <f t="shared" si="0"/>
        <v>309</v>
      </c>
    </row>
  </sheetData>
  <sheetProtection/>
  <autoFilter ref="A2:T34">
    <sortState ref="A3:T36">
      <sortCondition descending="1" sortBy="value" ref="T3:T36"/>
    </sortState>
  </autoFilter>
  <printOptions/>
  <pageMargins left="0.7" right="0.7" top="0.75" bottom="0.75" header="0.3" footer="0.3"/>
  <pageSetup fitToHeight="1" fitToWidth="1" orientation="landscape" paperSize="9" scale="61" r:id="rId1"/>
  <headerFooter alignWithMargins="0">
    <oddHeader>&amp;CPunktacja Dzieci i Młodzieży</oddHeader>
  </headerFooter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G13" sqref="G13"/>
    </sheetView>
  </sheetViews>
  <sheetFormatPr defaultColWidth="11" defaultRowHeight="14.25"/>
  <sheetData>
    <row r="1" spans="1:5" ht="15">
      <c r="A1" s="1">
        <v>1</v>
      </c>
      <c r="B1" s="1" t="s">
        <v>6</v>
      </c>
      <c r="C1" s="1"/>
      <c r="D1" s="1"/>
      <c r="E1" s="1"/>
    </row>
    <row r="2" spans="1:5" ht="15">
      <c r="A2" s="2">
        <v>2</v>
      </c>
      <c r="B2" s="2" t="s">
        <v>7</v>
      </c>
      <c r="C2" s="2"/>
      <c r="D2" s="2"/>
      <c r="E2" s="2"/>
    </row>
    <row r="3" spans="1:5" ht="15">
      <c r="A3" s="2">
        <v>3</v>
      </c>
      <c r="B3" s="2" t="s">
        <v>8</v>
      </c>
      <c r="C3" s="2"/>
      <c r="D3" s="2"/>
      <c r="E3" s="2"/>
    </row>
    <row r="4" spans="1:5" ht="15">
      <c r="A4" s="2">
        <v>4</v>
      </c>
      <c r="B4" s="2" t="s">
        <v>49</v>
      </c>
      <c r="C4" s="2"/>
      <c r="D4" s="2"/>
      <c r="E4" s="2"/>
    </row>
    <row r="5" spans="1:5" ht="15">
      <c r="A5" s="2">
        <v>5</v>
      </c>
      <c r="B5" s="2" t="s">
        <v>9</v>
      </c>
      <c r="C5" s="2"/>
      <c r="D5" s="2"/>
      <c r="E5" s="2"/>
    </row>
    <row r="6" spans="1:5" ht="15">
      <c r="A6" s="2">
        <v>6</v>
      </c>
      <c r="B6" s="2" t="s">
        <v>10</v>
      </c>
      <c r="C6" s="2"/>
      <c r="D6" s="2"/>
      <c r="E6" s="2"/>
    </row>
    <row r="7" spans="1:5" ht="15">
      <c r="A7" s="2">
        <v>7</v>
      </c>
      <c r="B7" s="2" t="s">
        <v>11</v>
      </c>
      <c r="C7" s="2"/>
      <c r="D7" s="2"/>
      <c r="E7" s="2"/>
    </row>
    <row r="8" spans="1:5" ht="15">
      <c r="A8" s="2">
        <v>8</v>
      </c>
      <c r="B8" s="2" t="s">
        <v>12</v>
      </c>
      <c r="C8" s="2"/>
      <c r="D8" s="2"/>
      <c r="E8" s="2"/>
    </row>
    <row r="9" spans="1:5" ht="15">
      <c r="A9" s="2">
        <v>9</v>
      </c>
      <c r="B9" s="2" t="s">
        <v>13</v>
      </c>
      <c r="C9" s="2"/>
      <c r="D9" s="2"/>
      <c r="E9" s="2"/>
    </row>
    <row r="10" spans="1:5" ht="15">
      <c r="A10" s="2">
        <v>10</v>
      </c>
      <c r="B10" s="2" t="s">
        <v>14</v>
      </c>
      <c r="C10" s="2"/>
      <c r="D10" s="2"/>
      <c r="E10" s="2"/>
    </row>
    <row r="11" spans="1:5" ht="15">
      <c r="A11" s="2">
        <v>11</v>
      </c>
      <c r="B11" s="2" t="s">
        <v>15</v>
      </c>
      <c r="C11" s="2"/>
      <c r="D11" s="2"/>
      <c r="E11" s="2"/>
    </row>
    <row r="12" spans="1:5" ht="15">
      <c r="A12" s="2">
        <v>12</v>
      </c>
      <c r="B12" s="2" t="s">
        <v>16</v>
      </c>
      <c r="C12" s="2"/>
      <c r="D12" s="2"/>
      <c r="E12" s="2"/>
    </row>
    <row r="13" spans="1:5" ht="15">
      <c r="A13" s="2">
        <v>13</v>
      </c>
      <c r="B13" s="2" t="s">
        <v>17</v>
      </c>
      <c r="C13" s="2"/>
      <c r="D13" s="2"/>
      <c r="E13" s="2"/>
    </row>
    <row r="14" spans="1:5" ht="15">
      <c r="A14" s="2">
        <v>14</v>
      </c>
      <c r="B14" s="2" t="s">
        <v>18</v>
      </c>
      <c r="C14" s="2"/>
      <c r="D14" s="2"/>
      <c r="E14" s="2"/>
    </row>
    <row r="15" spans="1:5" ht="15">
      <c r="A15" s="2">
        <v>15</v>
      </c>
      <c r="B15" s="2" t="s">
        <v>19</v>
      </c>
      <c r="C15" s="2"/>
      <c r="D15" s="2"/>
      <c r="E15" s="2"/>
    </row>
    <row r="16" spans="1:5" ht="15">
      <c r="A16" s="2">
        <v>16</v>
      </c>
      <c r="B16" s="2" t="s">
        <v>20</v>
      </c>
      <c r="C16" s="2"/>
      <c r="D16" s="2"/>
      <c r="E16" s="2"/>
    </row>
    <row r="17" spans="1:5" ht="15">
      <c r="A17" s="2">
        <v>17</v>
      </c>
      <c r="B17" s="2" t="s">
        <v>21</v>
      </c>
      <c r="C17" s="2"/>
      <c r="D17" s="2"/>
      <c r="E17" s="2"/>
    </row>
    <row r="18" spans="1:5" ht="15">
      <c r="A18" s="2">
        <v>18</v>
      </c>
      <c r="B18" s="2" t="s">
        <v>22</v>
      </c>
      <c r="C18" s="2"/>
      <c r="D18" s="2"/>
      <c r="E18" s="2"/>
    </row>
    <row r="19" spans="1:5" ht="15">
      <c r="A19" s="2">
        <v>19</v>
      </c>
      <c r="B19" s="2" t="s">
        <v>23</v>
      </c>
      <c r="C19" s="2"/>
      <c r="D19" s="2"/>
      <c r="E19" s="2"/>
    </row>
    <row r="20" spans="1:5" ht="15">
      <c r="A20" s="2">
        <v>20</v>
      </c>
      <c r="B20" s="2" t="s">
        <v>24</v>
      </c>
      <c r="C20" s="2"/>
      <c r="D20" s="2"/>
      <c r="E20" s="2"/>
    </row>
    <row r="21" spans="1:5" ht="15">
      <c r="A21" s="2">
        <v>21</v>
      </c>
      <c r="B21" s="2" t="s">
        <v>25</v>
      </c>
      <c r="C21" s="2"/>
      <c r="D21" s="2"/>
      <c r="E21" s="2"/>
    </row>
    <row r="22" spans="1:5" ht="15">
      <c r="A22" s="2">
        <v>22</v>
      </c>
      <c r="B22" s="2" t="s">
        <v>26</v>
      </c>
      <c r="C22" s="2"/>
      <c r="D22" s="2"/>
      <c r="E22" s="2"/>
    </row>
    <row r="23" spans="1:5" ht="15">
      <c r="A23" s="2">
        <v>23</v>
      </c>
      <c r="B23" s="2" t="s">
        <v>27</v>
      </c>
      <c r="C23" s="2"/>
      <c r="D23" s="2"/>
      <c r="E23" s="2"/>
    </row>
    <row r="24" spans="1:5" ht="15">
      <c r="A24" s="2">
        <v>24</v>
      </c>
      <c r="B24" s="2" t="s">
        <v>28</v>
      </c>
      <c r="C24" s="2"/>
      <c r="D24" s="2"/>
      <c r="E24" s="2"/>
    </row>
    <row r="25" spans="1:5" ht="15">
      <c r="A25" s="2">
        <v>25</v>
      </c>
      <c r="B25" s="2" t="s">
        <v>29</v>
      </c>
      <c r="C25" s="2"/>
      <c r="D25" s="2"/>
      <c r="E25" s="2"/>
    </row>
    <row r="26" spans="1:5" ht="15">
      <c r="A26" s="2">
        <v>26</v>
      </c>
      <c r="B26" s="2" t="s">
        <v>30</v>
      </c>
      <c r="C26" s="2"/>
      <c r="D26" s="2"/>
      <c r="E26" s="2"/>
    </row>
    <row r="27" spans="1:5" ht="15">
      <c r="A27" s="2">
        <v>27</v>
      </c>
      <c r="B27" s="2" t="s">
        <v>31</v>
      </c>
      <c r="C27" s="2"/>
      <c r="D27" s="2"/>
      <c r="E27" s="2"/>
    </row>
    <row r="28" spans="1:5" ht="15">
      <c r="A28" s="2">
        <v>28</v>
      </c>
      <c r="B28" s="2" t="s">
        <v>50</v>
      </c>
      <c r="C28" s="2"/>
      <c r="D28" s="2"/>
      <c r="E28" s="2"/>
    </row>
    <row r="29" spans="1:5" ht="15">
      <c r="A29" s="2">
        <v>29</v>
      </c>
      <c r="B29" s="2" t="s">
        <v>51</v>
      </c>
      <c r="C29" s="2"/>
      <c r="D29" s="2"/>
      <c r="E29" s="2"/>
    </row>
    <row r="30" spans="1:5" ht="15">
      <c r="A30" s="2">
        <v>30</v>
      </c>
      <c r="B30" s="2" t="s">
        <v>52</v>
      </c>
      <c r="C30" s="2"/>
      <c r="D30" s="2"/>
      <c r="E30" s="2"/>
    </row>
    <row r="31" spans="1:5" ht="15">
      <c r="A31" s="2">
        <v>31</v>
      </c>
      <c r="B31" s="2" t="s">
        <v>32</v>
      </c>
      <c r="C31" s="2"/>
      <c r="D31" s="2"/>
      <c r="E31" s="2"/>
    </row>
    <row r="32" spans="1:2" ht="14.25">
      <c r="A32">
        <v>32</v>
      </c>
      <c r="B32" t="s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Ewcia</dc:creator>
  <cp:keywords/>
  <dc:description/>
  <cp:lastModifiedBy>User</cp:lastModifiedBy>
  <cp:lastPrinted>2014-07-27T14:00:26Z</cp:lastPrinted>
  <dcterms:created xsi:type="dcterms:W3CDTF">2013-07-20T09:15:36Z</dcterms:created>
  <dcterms:modified xsi:type="dcterms:W3CDTF">2014-07-27T14:00:47Z</dcterms:modified>
  <cp:category/>
  <cp:version/>
  <cp:contentType/>
  <cp:contentStatus/>
</cp:coreProperties>
</file>